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nforme Transp" sheetId="1" r:id="rId1"/>
    <sheet name="Pag 001" sheetId="2" state="hidden" r:id="rId2"/>
    <sheet name="FEBRERO" sheetId="3" state="hidden" r:id="rId3"/>
    <sheet name="MARZO 15" sheetId="4" state="hidden" r:id="rId4"/>
    <sheet name="Abril" sheetId="5" state="hidden" r:id="rId5"/>
    <sheet name="MAYO" sheetId="6" state="hidden" r:id="rId6"/>
    <sheet name="JUNIO" sheetId="7" state="hidden" r:id="rId7"/>
    <sheet name="Julio 15" sheetId="8" state="hidden" r:id="rId8"/>
    <sheet name="Agosto 2015" sheetId="9" state="hidden" r:id="rId9"/>
    <sheet name="Septiembre" sheetId="10" state="hidden" r:id="rId10"/>
    <sheet name="octubre" sheetId="11" state="hidden" r:id="rId11"/>
    <sheet name="NOVIEMBRE" sheetId="12" state="hidden" r:id="rId12"/>
    <sheet name="Diciembre" sheetId="13" state="hidden" r:id="rId13"/>
  </sheets>
  <definedNames>
    <definedName name="_xlnm._FilterDatabase" localSheetId="12" hidden="1">'Diciembre'!$A$1:$N$29</definedName>
    <definedName name="_xlnm.Print_Titles" localSheetId="0">'Informe Transp'!$15:$18</definedName>
  </definedNames>
  <calcPr fullCalcOnLoad="1"/>
</workbook>
</file>

<file path=xl/sharedStrings.xml><?xml version="1.0" encoding="utf-8"?>
<sst xmlns="http://schemas.openxmlformats.org/spreadsheetml/2006/main" count="3227" uniqueCount="1212">
  <si>
    <t>FECHAMOV</t>
  </si>
  <si>
    <t>CUENTA</t>
  </si>
  <si>
    <t>SCTA</t>
  </si>
  <si>
    <t>DESCMOV</t>
  </si>
  <si>
    <t>CARGODIA</t>
  </si>
  <si>
    <t>CREDIDIA</t>
  </si>
  <si>
    <t>REFERENCIA</t>
  </si>
  <si>
    <t>FACTURA</t>
  </si>
  <si>
    <t>PROV</t>
  </si>
  <si>
    <t>NOMPROV</t>
  </si>
  <si>
    <t>PROV6</t>
  </si>
  <si>
    <t>POLIZA</t>
  </si>
  <si>
    <t>C00463</t>
  </si>
  <si>
    <t>C00764</t>
  </si>
  <si>
    <t>C00819</t>
  </si>
  <si>
    <t>C00444</t>
  </si>
  <si>
    <t>C00798</t>
  </si>
  <si>
    <t>ADJH</t>
  </si>
  <si>
    <t>C00084</t>
  </si>
  <si>
    <t>ACGK</t>
  </si>
  <si>
    <t>C00086</t>
  </si>
  <si>
    <t>C00227</t>
  </si>
  <si>
    <t>C00542</t>
  </si>
  <si>
    <t>C00544</t>
  </si>
  <si>
    <t>MUNICIPIO DE SAN PEDRO GARZA GARCIA</t>
  </si>
  <si>
    <t>Cuenta: 3611  RADIO PRENSA Y TELEVISION</t>
  </si>
  <si>
    <t>RFC</t>
  </si>
  <si>
    <t>0115</t>
  </si>
  <si>
    <t>EDICIONES DEL NORTE,S.A. DE C.V.</t>
  </si>
  <si>
    <t>ENO851126RC0</t>
  </si>
  <si>
    <t>5611</t>
  </si>
  <si>
    <t>MILENIO DIARIO SA DE CV</t>
  </si>
  <si>
    <t>8848</t>
  </si>
  <si>
    <t>PUENTE VERA FELIPE DE JESUS</t>
  </si>
  <si>
    <t>PUVF5009152Y7</t>
  </si>
  <si>
    <t>0161</t>
  </si>
  <si>
    <t>EDITORIAL EL PORVENIR SA DE CV</t>
  </si>
  <si>
    <t>EPO8312301W2</t>
  </si>
  <si>
    <t>MEXQUITIC CORONADO BEATRIZ JANETH</t>
  </si>
  <si>
    <t>MECB851116725</t>
  </si>
  <si>
    <t>EITMEDIAGLOBAL, S.A. DE C.V.</t>
  </si>
  <si>
    <t>EIT1409245B4</t>
  </si>
  <si>
    <t>CTASCTASSC</t>
  </si>
  <si>
    <t>CONCEPTO_1</t>
  </si>
  <si>
    <t>CONCEPTO_2</t>
  </si>
  <si>
    <t>CONCEPTO_3</t>
  </si>
  <si>
    <t>CONCEPTO_4</t>
  </si>
  <si>
    <t>20150121</t>
  </si>
  <si>
    <t>5302</t>
  </si>
  <si>
    <t>53020210</t>
  </si>
  <si>
    <t>530202103611</t>
  </si>
  <si>
    <t>FOLIO DE SURTIDO  249961  Factura CM86156</t>
  </si>
  <si>
    <t>SIERRA MADRE EL DIA 9 DE ENERO DEL 2015</t>
  </si>
  <si>
    <t>FS249961</t>
  </si>
  <si>
    <t>CM86156</t>
  </si>
  <si>
    <t>000115</t>
  </si>
  <si>
    <t>NTO CHIC Y SUPLEMENTO BIZZ EL DIA 8 DE ENERO DEL</t>
  </si>
  <si>
    <t>2015</t>
  </si>
  <si>
    <t>005611</t>
  </si>
  <si>
    <t>MDI991214A74</t>
  </si>
  <si>
    <t>20150128</t>
  </si>
  <si>
    <t>FOLIO DE SURTIDO  250280  Factura MA201015</t>
  </si>
  <si>
    <t>FS250280</t>
  </si>
  <si>
    <t>MA201015</t>
  </si>
  <si>
    <t>20150129</t>
  </si>
  <si>
    <t>FOLIO DE SURTIDO  250337  Factura MA201524</t>
  </si>
  <si>
    <t>NTO CHIC EL DIA 22 DE ENERO DEL 2015</t>
  </si>
  <si>
    <t>FS250337</t>
  </si>
  <si>
    <t>MA201524</t>
  </si>
  <si>
    <t>53020230</t>
  </si>
  <si>
    <t>530202303611</t>
  </si>
  <si>
    <t>FOLIO DE SURTIDO  249947  Factura P-32616</t>
  </si>
  <si>
    <t>DPM 03/2014 PERIODICO EL PORVENIR SECCION LOCALE</t>
  </si>
  <si>
    <t>L DIA 14 DE ENERO DE 2015 MEDIDA 18 CMS ALTO POR</t>
  </si>
  <si>
    <t>10.5 CMS DE ANCHO</t>
  </si>
  <si>
    <t>FS249947</t>
  </si>
  <si>
    <t>P-32616</t>
  </si>
  <si>
    <t>000161</t>
  </si>
  <si>
    <t>5304</t>
  </si>
  <si>
    <t>53040400</t>
  </si>
  <si>
    <t>530404003611</t>
  </si>
  <si>
    <t>FOLIO DE SURTIDO  250314  Factura MA199853</t>
  </si>
  <si>
    <t>PUBLICACION INVITACION DESFILE DE NAVIDAD 2014</t>
  </si>
  <si>
    <t>FS250314</t>
  </si>
  <si>
    <t>MA199853</t>
  </si>
  <si>
    <t>20150112</t>
  </si>
  <si>
    <t>5312</t>
  </si>
  <si>
    <t>53121210</t>
  </si>
  <si>
    <t>531212103611</t>
  </si>
  <si>
    <t>FOLIO DE SURTIDO  249577  Factura 199EIT</t>
  </si>
  <si>
    <t>OBIERNO ORDENADO / 05 DIC 2014 AL 04 ENERO2015</t>
  </si>
  <si>
    <t>FS249577</t>
  </si>
  <si>
    <t>199EIT</t>
  </si>
  <si>
    <t>014549</t>
  </si>
  <si>
    <t>FOLIO DE SURTIDO  249579  Factura 91</t>
  </si>
  <si>
    <t>ER /  UN GOBIERNO ORDENADO/ 18 DE NOVIEMBRE AL 1</t>
  </si>
  <si>
    <t>8 DICIEMBRE 2014</t>
  </si>
  <si>
    <t>FS249579</t>
  </si>
  <si>
    <t>91</t>
  </si>
  <si>
    <t>013408</t>
  </si>
  <si>
    <t>20150115</t>
  </si>
  <si>
    <t>FOLIO DE SURTIDO  249733  Factura P32591</t>
  </si>
  <si>
    <t>29.5 CM ANCHO / CONVOCATORIA DE SUBASTA PUBLICA</t>
  </si>
  <si>
    <t>DPM 03/2014 ENERO 13 DEL 2015</t>
  </si>
  <si>
    <t>FS249733</t>
  </si>
  <si>
    <t>P32591</t>
  </si>
  <si>
    <t>20150122</t>
  </si>
  <si>
    <t>FOLIO DE SURTIDO  250041  Factura 46</t>
  </si>
  <si>
    <t>VIERNES 05  DE DICIEMBRE 2015 / GRAN DESFILE DEN</t>
  </si>
  <si>
    <t>AVIDAD EN SAN PEDRO</t>
  </si>
  <si>
    <t>FS250041</t>
  </si>
  <si>
    <t>46</t>
  </si>
  <si>
    <t>008848</t>
  </si>
  <si>
    <t>FOLIO DE SURTIDO  250043  Factura 47</t>
  </si>
  <si>
    <t>VIERNES 12  DE DICIEMBRE 2015 / INAUGURA ALCALDE</t>
  </si>
  <si>
    <t>ESTANCIA PARA NIÐOS SAMPETRINOS</t>
  </si>
  <si>
    <t>FS250043</t>
  </si>
  <si>
    <t>47</t>
  </si>
  <si>
    <t>CONCEPTO</t>
  </si>
  <si>
    <t>PUBLICACION DESPLEGADO PREDIAL 1 PLANA PERIODICO</t>
  </si>
  <si>
    <t>PUBLICACION DESPLEGADO PREDIAL UNA PLANA SUPLEME</t>
  </si>
  <si>
    <t>FE DE ERRATAS P┌BLICACION DE SUBASTA P┌BLICA NO.</t>
  </si>
  <si>
    <t>PUBLICACION  PAG INTERNET EITMEDIA.MX/ BANERUN G</t>
  </si>
  <si>
    <t>PUBLICACION  PAG INTERNET ELAREDPUNTOCOM.MX /BAN</t>
  </si>
  <si>
    <t>PUBLICACION PERIODICO EL PORVENIR // 27CM ALTO X</t>
  </si>
  <si>
    <t>PUBLICACION PERIODICO EL SAN EPDRO / UNA PLANA /</t>
  </si>
  <si>
    <t xml:space="preserve">PUBLICACION DESPLEGADO PREDIAL 1 PLANA PERIODICO SIERRA MADRE EL DIA 9 DE ENERO DEL 2015  </t>
  </si>
  <si>
    <t xml:space="preserve">PUBLICACION DESPLEGADO PREDIAL UNA PLANA SUPLEME NTO CHIC EL DIA 22 DE ENERO DEL 2015  </t>
  </si>
  <si>
    <t xml:space="preserve">PUBLICACION INVITACION DESFILE DE NAVIDAD 2014   </t>
  </si>
  <si>
    <t xml:space="preserve">PUBLICACION  PAG INTERNET EITMEDIA.MX/ BANERUN G OBIERNO ORDENADO / 05 DIC 2014 AL 04 ENERO2015  </t>
  </si>
  <si>
    <t xml:space="preserve">PUBLICACION  PAG INTERNET ELAREDPUNTOCOM.MX /BAN ER /  UN GOBIERNO ORDENADO/ 18 DE NOVIEMBRE AL 1 8 DICIEMBRE 2014 </t>
  </si>
  <si>
    <t xml:space="preserve">PUBLICACION PERIODICO EL PORVENIR // 27CM ALTO X 29.5 CM ANCHO / CONVOCATORIA DE SUBASTA PUBLICA DPM 03/2014 ENERO 13 DEL 2015 </t>
  </si>
  <si>
    <t xml:space="preserve">PUBLICACION PERIODICO EL SAN EPDRO / UNA PLANA / VIERNES 05  DE DICIEMBRE 2015 / GRAN DESFILE DEN AVIDAD EN SAN PEDRO </t>
  </si>
  <si>
    <t>FE DE ERRATAS PUBLICACION DE SUBASTA PUBLICA NO. DPM 03/2014 PERIODICO EL PORVENIR SECCION LOCALE L DIA 14 DE ENERO DE 2015 MEDIDA 18 CMS ALTO POR 10.5 CMS DE ANCHO</t>
  </si>
  <si>
    <t xml:space="preserve">PUBLICACION DESPLEGADO PREDIAL UNA PLANA SUPLEMENTO CHIC Y SUPLEMENTO BIZZ EL DIA 8 DE ENERO DEL 2015 </t>
  </si>
  <si>
    <t>20150205</t>
  </si>
  <si>
    <t>FOLIO DE SURTIDO  250624  Factura 49</t>
  </si>
  <si>
    <t>NTERIOR DESPLEGADO IMPUESTO PREDIAL PERIODICO EL</t>
  </si>
  <si>
    <t>SAN PEDRO EL 23 DE ENERO DEL 2015</t>
  </si>
  <si>
    <t>FS250624</t>
  </si>
  <si>
    <t>49</t>
  </si>
  <si>
    <t>C01107</t>
  </si>
  <si>
    <t>FOLIO DE SURTIDO  250625  Factura 48</t>
  </si>
  <si>
    <t>SAN PEDRO 9 DE ENERO DEL 2015</t>
  </si>
  <si>
    <t>FS250625</t>
  </si>
  <si>
    <t>48</t>
  </si>
  <si>
    <t>C01108</t>
  </si>
  <si>
    <t>20150209</t>
  </si>
  <si>
    <t>FOLIO DE SURTIDO  250773  Factura MA200380</t>
  </si>
  <si>
    <t>SERVICIOS DE PUBLICACION REVISTA CHIC MAGAZINEDE</t>
  </si>
  <si>
    <t>FS250773</t>
  </si>
  <si>
    <t>MA200380</t>
  </si>
  <si>
    <t>C01251</t>
  </si>
  <si>
    <t>20150206</t>
  </si>
  <si>
    <t>FOLIO DE SURTIDO  250660  Factura 47</t>
  </si>
  <si>
    <t>VIERNES 12 DE DICIEMBRE 2014 / INAUGURA ALCALDE</t>
  </si>
  <si>
    <t>FS250660</t>
  </si>
  <si>
    <t>C01143</t>
  </si>
  <si>
    <t>FOLIO DE SURTIDO  250732  Factura 2823</t>
  </si>
  <si>
    <t>IDAD Y POBREZA</t>
  </si>
  <si>
    <t>FS250732</t>
  </si>
  <si>
    <t>2823</t>
  </si>
  <si>
    <t>AAN1</t>
  </si>
  <si>
    <t>GRUPO MASS COMUNICACIONES, S.A. DE C.V.</t>
  </si>
  <si>
    <t>011569</t>
  </si>
  <si>
    <t>GMC9905201XA</t>
  </si>
  <si>
    <t>C01211</t>
  </si>
  <si>
    <t>FOLIO DE SURTIDO  250734  Factura DF46254</t>
  </si>
  <si>
    <t>E 2014</t>
  </si>
  <si>
    <t>FS250734</t>
  </si>
  <si>
    <t>DF46254</t>
  </si>
  <si>
    <t>A903</t>
  </si>
  <si>
    <t>TV DE LOS MOCHIS SA DE CV</t>
  </si>
  <si>
    <t>010903</t>
  </si>
  <si>
    <t>TVM851118SK3</t>
  </si>
  <si>
    <t>C01213</t>
  </si>
  <si>
    <t>FOLIO DE SURTIDO  250737  Factura DF45650</t>
  </si>
  <si>
    <t>7 OCTUBRE 2014</t>
  </si>
  <si>
    <t>FS250737</t>
  </si>
  <si>
    <t>DF45650</t>
  </si>
  <si>
    <t>C01216</t>
  </si>
  <si>
    <t>FOLIO DE SURTIDO  250762  Factura MNFI1048</t>
  </si>
  <si>
    <t>Q-FM - LA  BANDA 93.3 /  17 AL 21 NOVIEMBRE2014</t>
  </si>
  <si>
    <t>FS250762</t>
  </si>
  <si>
    <t>MNFI1048</t>
  </si>
  <si>
    <t>ADLC</t>
  </si>
  <si>
    <t>RADIO MEXICO NUEVO LEON, S.A. DE C.V.</t>
  </si>
  <si>
    <t>014616</t>
  </si>
  <si>
    <t>RMN001019JF6</t>
  </si>
  <si>
    <t>C01240</t>
  </si>
  <si>
    <t>FOLIO DE SURTIDO  250795  Factura DF45649</t>
  </si>
  <si>
    <t>EVISA MONTERREY /  22 AL 31  OCTUBRE 2014</t>
  </si>
  <si>
    <t>FS250795</t>
  </si>
  <si>
    <t>DF45649</t>
  </si>
  <si>
    <t>C01273</t>
  </si>
  <si>
    <t>FOLIO DE SURTIDO  250805  Factura 206</t>
  </si>
  <si>
    <t>5 /  INSTALA SAN PEDRO UNIDAD MOVIL DE VIDEO /</t>
  </si>
  <si>
    <t>V AL 17 DIC 2014</t>
  </si>
  <si>
    <t>FS250805</t>
  </si>
  <si>
    <t>206</t>
  </si>
  <si>
    <t>9094</t>
  </si>
  <si>
    <t>GRUPO EDITORIAL CRUCERO, SA DE CV</t>
  </si>
  <si>
    <t>009094</t>
  </si>
  <si>
    <t>GEC0612141K0</t>
  </si>
  <si>
    <t>C01283</t>
  </si>
  <si>
    <t>PAGO POR PUBLICACION 1 PAGINA TABLOIDE A COLOR I</t>
  </si>
  <si>
    <t>PUBLICACION PERIODICO EL SAN PEDRO /  UNA PLANA/</t>
  </si>
  <si>
    <t>TRANSMISION SPOTS / 28 NOV  AL 10 DIC 2014 /ESTACION XHMSN 96.5 FM DOMINIO RADIO /TEMA DE  SEGURIDAD Y POBREZA</t>
  </si>
  <si>
    <t>TRANSMISION SPOTS / 28 NOV  AL 10 DIC 2014 /ESTA</t>
  </si>
  <si>
    <t>CION XHMSN 96.5 FM DOMINIO RADIO /TEMA DE  SEGUR</t>
  </si>
  <si>
    <t>TRANSMISION EN VIVO  /   TELEVISA MTY   //INAUGURACION DE PUENTES-UN SOLO SAN PEDRO / 15DICIEMBRE 2014</t>
  </si>
  <si>
    <t>TRANSMISION EN VIVO  /   TELEVISA MTY   //INAUGU</t>
  </si>
  <si>
    <t>RACION DE PUENTES-UN SOLO SAN PEDRO / 15DICIEMBR</t>
  </si>
  <si>
    <t>SERVICIO DE TRANSMISION  /  TELEVISA MTY/ 2░ INF</t>
  </si>
  <si>
    <t>TRANSMISION DE SPOTS / POBREZA  - SEGURIDAD /XHQQ-FM - LA  BANDA 93.3 /  17 AL 21 NOVIEMBRE2014</t>
  </si>
  <si>
    <t>TRANSMISION DE SPOTS / POBREZA  - SEGURIDAD /XHQ</t>
  </si>
  <si>
    <t>TRANSMISION  DE SPOTS / POBREZA - SEGURIDAD /TEL</t>
  </si>
  <si>
    <t>PUBLICACION PERIODICO CRUCERO BCO Y NEGRO // PAG</t>
  </si>
  <si>
    <t>BANER PAG ELEVTRONICA WWW.REDCRUCERO.COM/ 16 NO</t>
  </si>
  <si>
    <t>PAGO POR PUBLICACION 1 PAGINA TABLOIDE A COLOR INTERIOR DESPLEGADO IMPUESTO PREDIAL PERIODICO EL SAN PEDRO EL 23 DE ENERO DEL 2015</t>
  </si>
  <si>
    <t>PAGO POR PUBLICACION 1 PAGINA TABLOIDE A COLOR INTERIOR DESPLEGADO IMPUESTO PREDIAL PERIODICO EL SAN PEDRO 9 DE ENERO DEL 2015</t>
  </si>
  <si>
    <t>PUBLICACION PERIODICO EL SAN PEDRO /  UNA PLANA/VIERNES 12 DE DICIEMBRE 2014 / INAUGURA ALCALDE ESTANCIA PARA NIÑOS SAMPETRINOS</t>
  </si>
  <si>
    <t>ESTANCIA PARA NIÑOS SAMPETRINOS</t>
  </si>
  <si>
    <t>SERVICIOS DE PUBLICACION REVISTA CHIC MAGAZINEDEL DESFILE NAVIDEÑO "NAVIDAD EN SAN PEDRO"</t>
  </si>
  <si>
    <t>L DESFILE NAVIDEÑO "NAVIDAD EN SAN PEDRO"</t>
  </si>
  <si>
    <t>PUBLICACION PERIODICO CRUCERO BCO Y NEGRO // PAG 5 /  INSTALA SAN PEDRO UNIDAD MOVIL DE VIDEO /BANER PAG ELEVTRONICA WWW.REDCRUCERO.COM/ 16 NOV AL 17 DIC 2014</t>
  </si>
  <si>
    <t>TRANSMISION  DE SPOTS / POBREZA - SEGURIDAD / TELEVISA MONTERREY /  22 AL 31  OCTUBRE 2014</t>
  </si>
  <si>
    <t>ORME DE GOBIERNO LIC. ROBERTO UGO RUIZCORT╔S / 2</t>
  </si>
  <si>
    <t>SERVICIO DE TRANSMISION  /  TELEVISA MTY/ 2 INFORME DE GOBIERNO LIC. ROBERTO UGO RUIZ CORTES / 27 OCTUBRE 2014</t>
  </si>
  <si>
    <t>20150309</t>
  </si>
  <si>
    <t>FOLIO DE SURTIDO  252889  Factura A0019</t>
  </si>
  <si>
    <t>PUBLICACION BANNER UN GOB. ORDENADO / PAG.WWW. AYUNTAMIENTOS.COM/ DIC 2014 A ENERO 2015 /PUBL. REVISTA NO. 13 AYUNTAMIENTOS MEXICO  A COLOR ENERO-FEB 2015, QUE PASO EN STA ELENA</t>
  </si>
  <si>
    <t>PUBLICACION BANNER UN GOB. ORDENADO / PAG.WWW. A</t>
  </si>
  <si>
    <t>YUNTAMIENTOS.COM/ DIC 2014 A ENERO 2015 /PUBL. R</t>
  </si>
  <si>
    <t>EVISTA NO. 13 AYUNTAMIENTOS MEXICO  A COLOR ENER</t>
  </si>
  <si>
    <t>O-FEB 2015, QUE PASO EN STA ELENA</t>
  </si>
  <si>
    <t>FS252889</t>
  </si>
  <si>
    <t>A0019</t>
  </si>
  <si>
    <t>ADMY</t>
  </si>
  <si>
    <t>GMB COMUNICACIONES, S.A. DE C.V.</t>
  </si>
  <si>
    <t>GCO140122UC6</t>
  </si>
  <si>
    <t>C03339</t>
  </si>
  <si>
    <t>FOLIO DE SURTIDO  252890  Factura P33297</t>
  </si>
  <si>
    <t>PUBLICACION PERIODICO EL PORVENIR/ LOCAL /CONSUL. PUB. CODIGO DE ETICA  // CONS. PUBL .REGLAMENTO  DE CONDUCTA (IGUALDAD) 16 FEB 2015 / 14.8 ALTO X 10.3 ANCHO C/U</t>
  </si>
  <si>
    <t>PUBLICACION PERIODICO EL PORVENIR/ LOCAL /CONSUL</t>
  </si>
  <si>
    <t>. PUB. CODIGO DE ETICA  // CONS. PUBL .REGLAMENT</t>
  </si>
  <si>
    <t>O  DE CONDUCTA (IGUALDAD) 16 FEB 2015 / 14.8 ALT</t>
  </si>
  <si>
    <t>O X 10.3 ANCHO C/U</t>
  </si>
  <si>
    <t>FS252890</t>
  </si>
  <si>
    <t>P33297</t>
  </si>
  <si>
    <t>C03340</t>
  </si>
  <si>
    <t>FOLIO DE SURTIDO  252893  Factura P33495</t>
  </si>
  <si>
    <t>PUBLICACION PERIODICO EL PORVENIR/ LOCAL /CONSUL. CIUD PUB REGLAMENTO DE POL Y BUEN GOB YAL REGL. DE TRANSITO Y VIALID. FEB 24 2015/ 14.8 X 10.3CM</t>
  </si>
  <si>
    <t>. CIUD PUB REGLAMENTO DE POL Y BUEN GOB YAL REGL</t>
  </si>
  <si>
    <t>. DE TRANSITO Y VIALID. FEB 24 2015/ 14.8 X 10.3</t>
  </si>
  <si>
    <t>CM</t>
  </si>
  <si>
    <t>FS252893</t>
  </si>
  <si>
    <t>P33495</t>
  </si>
  <si>
    <t>C03343</t>
  </si>
  <si>
    <t>FOLIO DE SURTIDO  252895  Factura 206EIT</t>
  </si>
  <si>
    <t>PUBLICACION  PAG. INTERNET WWW.EITMEDIA.MX /BANNER UN GOBIERNO ORDENADO/ 05 DE ENERO  AL 04DE FEBRERO 2015/ 230 X 200 PIXELES</t>
  </si>
  <si>
    <t>PUBLICACION  PAG. INTERNET WWW.EITMEDIA.MX /BANN</t>
  </si>
  <si>
    <t>ER UN GOBIERNO ORDENADO/ 05 DE ENERO  AL 04DE FE</t>
  </si>
  <si>
    <t>BRERO 2015/ 230 X 200 PIXELES</t>
  </si>
  <si>
    <t>FS252895</t>
  </si>
  <si>
    <t>206EIT</t>
  </si>
  <si>
    <t>C03345</t>
  </si>
  <si>
    <t>FOLIO DE SURTIDO  252899  Factura 100</t>
  </si>
  <si>
    <t>PUBLICACION  PAG. INTERNET WWW.LAREDPUNTOCOM.MX/BANNER UN GOBIERNO ORDENADO/ STA ELENA/ 19 DEENERO  AL 19 DE FEBRERO 2015/ 100 X 200 PIXELES</t>
  </si>
  <si>
    <t>PUBLICACION  PAG. INTERNET WWW.LAREDPUNTOCOM.MX/</t>
  </si>
  <si>
    <t>BANNER UN GOBIERNO ORDENADO/ STA ELENA/ 19 DEENE</t>
  </si>
  <si>
    <t>RO  AL 19 DE FEBRERO 2015/ 100 X 200 PIXELES</t>
  </si>
  <si>
    <t>FS252899</t>
  </si>
  <si>
    <t>100</t>
  </si>
  <si>
    <t>C03349</t>
  </si>
  <si>
    <t>FOLIO DE SURTIDO  252900  Factura MNFI1133</t>
  </si>
  <si>
    <t>TRANSMISION SPOTS POBREZA- SEGURIDAD /ESTACIONESDE RADIO XHSP-FM LA INVASORA  Y XEFB-AM LA FB/ DICIEMBRE 2014</t>
  </si>
  <si>
    <t>TRANSMISION SPOTS POBREZA- SEGURIDAD /ESTACIONES</t>
  </si>
  <si>
    <t>DE RADIO XHSP-FM LA INVASORA  Y XEFB-AM LA FB</t>
  </si>
  <si>
    <t>/ DICIEMBRE 2014</t>
  </si>
  <si>
    <t>FS252900</t>
  </si>
  <si>
    <t>MNFI1133</t>
  </si>
  <si>
    <t>C03350</t>
  </si>
  <si>
    <t>FOLIO DE SURTIDO  252923  Factura NTG387</t>
  </si>
  <si>
    <t>PUBLICACION SPOTS / 2o INFORME DE GOBIERNO/PAG.INTERNET WWW.ELECONOMISTA.COM.MX  DEL 23- OCT AL 1o NOV 2014 // WWW.UPSOD.COM DEL 23 OCT AL1o NOV 2014</t>
  </si>
  <si>
    <t>PUBLICACION SPOTS / 2o INFORME DE GOBIERNO/PAG.</t>
  </si>
  <si>
    <t>INTERNET WWW.ELECONOMISTA.COM.MX  DEL 23- OCT AL</t>
  </si>
  <si>
    <t>1o NOV 2014 // WWW.UPSOD.COM DEL 23 OCT AL1o NO</t>
  </si>
  <si>
    <t>V 2014</t>
  </si>
  <si>
    <t>FS252923</t>
  </si>
  <si>
    <t>NTG387</t>
  </si>
  <si>
    <t>2559</t>
  </si>
  <si>
    <t>NOTIGRAMEX SA DE CV</t>
  </si>
  <si>
    <t>NOT801210BG3</t>
  </si>
  <si>
    <t>C03373</t>
  </si>
  <si>
    <t>FOLIO DE SURTIDO  252925  Factura P33628</t>
  </si>
  <si>
    <t>PUBLICACION EL PORVENIR/  LUNES 02 MARZO 2015/LOCAL/ CONVOC.  DE LAS ORG. DE LA SOCI. CIVILQUE RELICEN ACTIV. DE BENEFI. PARA LA POBLACIONDE S.P. / 36 X  14CM</t>
  </si>
  <si>
    <t>PUBLICACION EL PORVENIR/  LUNES 02 MARZO 2015/LO</t>
  </si>
  <si>
    <t>CAL/ CONVOC.  DE LAS ORG. DE LA SOCI. CIVILQUE R</t>
  </si>
  <si>
    <t>ELICEN ACTIV. DE BENEFI. PARA LA POBLACIONDE S.P</t>
  </si>
  <si>
    <t>. / 36 X  14CM</t>
  </si>
  <si>
    <t>FS252925</t>
  </si>
  <si>
    <t>P33628</t>
  </si>
  <si>
    <t>C03375</t>
  </si>
  <si>
    <t>FOLIO DE SURTIDO  252931  Factura 106</t>
  </si>
  <si>
    <t>PUBLICACION BANER UN GOB. ORDENADO / STA ELENA/PAG. INTERNET  WWW.LAREDPUNTOCOM.MX /  20 DEFEBAL 05 DE MARZO 2015</t>
  </si>
  <si>
    <t>PUBLICACION BANER UN GOB. ORDENADO / STA ELENA/</t>
  </si>
  <si>
    <t>PAG. INTERNET  WWW.LAREDPUNTOCOM.MX /  20 DEFEB</t>
  </si>
  <si>
    <t>AL 05 DE MARZO 2015</t>
  </si>
  <si>
    <t>FS252931</t>
  </si>
  <si>
    <t>106</t>
  </si>
  <si>
    <t>C03381</t>
  </si>
  <si>
    <t>FOLIO DE SURTIDO  252932  Factura 215EIT</t>
  </si>
  <si>
    <t>PUBLICACION BANNER UN GOBIERNO ORDENADO /PAG. INTERNET  EITEMDIA.MX / 05 DE FEB AL 04 DEMARZO 2015M/ 230 X 200 PIXELES</t>
  </si>
  <si>
    <t>PUBLICACION BANNER UN GOBIERNO ORDENADO /PAG. IN</t>
  </si>
  <si>
    <t>TERNET  EITEMDIA.MX / 05 DE FEB AL 04 DEMARZO 20</t>
  </si>
  <si>
    <t>15M/ 230 X 200 PIXELES</t>
  </si>
  <si>
    <t>FS252932</t>
  </si>
  <si>
    <t>215EIT</t>
  </si>
  <si>
    <t>C03382</t>
  </si>
  <si>
    <t>20150310</t>
  </si>
  <si>
    <t>FOLIO DE SURTIDO  252972  Factura CM89307</t>
  </si>
  <si>
    <t>PUBLICACION PERIODICO EL NORTE/ SABADO 07 MARZO2015/  CONDOLENCIAS A LA FAM. SADA GONZELEZ / 1/8DE PAGINA</t>
  </si>
  <si>
    <t>PUBLICACION PERIODICO EL NORTE/ SABADO 07 MARZO2</t>
  </si>
  <si>
    <t>015/  CONDOLENCIAS A LA FAM. SADA GONZELEZ / 1/8</t>
  </si>
  <si>
    <t>DE PAGINA</t>
  </si>
  <si>
    <t>FS252972</t>
  </si>
  <si>
    <t>CM89307</t>
  </si>
  <si>
    <t>C03418</t>
  </si>
  <si>
    <t>FOLIO DE SURTIDO  252982  Factura CM88451</t>
  </si>
  <si>
    <t>PUBLICACION DESPLEGADO PREDIAL UNA PLANA EDICIONSIERRA MADRE EL DIA 20 DE FEBRERO 2015</t>
  </si>
  <si>
    <t>PUBLICACION DESPLEGADO PREDIAL UNA PLANA EDICION</t>
  </si>
  <si>
    <t>SIERRA MADRE EL DIA 20 DE FEBRERO 2015</t>
  </si>
  <si>
    <t>FS252982</t>
  </si>
  <si>
    <t>CM88451</t>
  </si>
  <si>
    <t>C03428</t>
  </si>
  <si>
    <t>FOLIO DE SURTIDO  252985  Factura CM86839</t>
  </si>
  <si>
    <t>PUBLICACION DESPLEGADO PREDIAL UNA PLANA EDICIONSIERRA MADRE EL DIA 23 DE ENERO 2015</t>
  </si>
  <si>
    <t>SIERRA MADRE EL DIA 23 DE ENERO 2015</t>
  </si>
  <si>
    <t>FS252985</t>
  </si>
  <si>
    <t>CM86839</t>
  </si>
  <si>
    <t>C03431</t>
  </si>
  <si>
    <t>20150317</t>
  </si>
  <si>
    <t>FOLIO DE SURTIDO  253429  Factura 53</t>
  </si>
  <si>
    <t>PUBLICACION DESPLEGADO PREDIAL UNA PLANA PERIODICO EL SAN PEDRO EL DIA 20 DE FEBRERO DEL 2015</t>
  </si>
  <si>
    <t>PUBLICACION DESPLEGADO PREDIAL UNA PLANA PERIODI</t>
  </si>
  <si>
    <t>CO EL SAN PEDRO EL DIA 20 DE FEBRERO DEL 2015</t>
  </si>
  <si>
    <t>FS253429</t>
  </si>
  <si>
    <t>53</t>
  </si>
  <si>
    <t>C03877</t>
  </si>
  <si>
    <t>FOLIO DE SURTIDO  253430  Factura MA202636</t>
  </si>
  <si>
    <t>PUBLICACION DESPLEGADO PREDIAL UNA PLANA SUPLEMENTO CHIC EL DIA 19 DE FEBRERO DEL 2015</t>
  </si>
  <si>
    <t>NTO CHIC EL DIA 19 DE FEBRERO DEL 2015</t>
  </si>
  <si>
    <t>FS253430</t>
  </si>
  <si>
    <t>MA202636</t>
  </si>
  <si>
    <t>C03879</t>
  </si>
  <si>
    <t>20150319</t>
  </si>
  <si>
    <t>FOLIO DE SURTIDO  253599  Factura MA203522</t>
  </si>
  <si>
    <t>PUBLICACION PERIODICO MILENIO DIARIO // 1/4 PAGINA /  SEBADO 27 MARZO 2015 / CONDOLENCIAS A LA FAM SADA GONZELEZ</t>
  </si>
  <si>
    <t>PUBLICACION PERIODICO MILENIO DIARIO // 1/4 PAGI</t>
  </si>
  <si>
    <t>NA /  SEBADO 27 MARZO 2015 / CONDOLENCIAS A LA F</t>
  </si>
  <si>
    <t>AM SADA GONZELEZ</t>
  </si>
  <si>
    <t>FS253599</t>
  </si>
  <si>
    <t>MA203522</t>
  </si>
  <si>
    <t>C04041</t>
  </si>
  <si>
    <t>FOLIO DE SURTIDO  253605  Factura P33755</t>
  </si>
  <si>
    <t>2 PUBLICACIONES  PERIODICO EL PORVENIR / LOCAL/14.8 X 10.3 CM C/U, CONS. CIUD. PREV. Y COMBATEALABUSO DEL ALCOHOL Y CONS. CIUD. PUB AL REGLDE PANTEONES / LUNES 09 MARZO 2015</t>
  </si>
  <si>
    <t>2 PUBLICACIONES  PERIODICO EL PORVENIR / LOCAL/1</t>
  </si>
  <si>
    <t>4.8 X 10.3 CM C/U, CONS. CIUD. PREV. Y COMBATEAL</t>
  </si>
  <si>
    <t>ABUSO DEL ALCOHOL Y CONS. CIUD. PUB AL REGLDE P</t>
  </si>
  <si>
    <t>ANTEONES / LUNES 09 MARZO 2015</t>
  </si>
  <si>
    <t>FS253605</t>
  </si>
  <si>
    <t>P33755</t>
  </si>
  <si>
    <t>C04047</t>
  </si>
  <si>
    <t>20150420</t>
  </si>
  <si>
    <t>FOLIO DE SURTIDO  255446  Factura HZ7921</t>
  </si>
  <si>
    <t>L 2015</t>
  </si>
  <si>
    <t>FS255446</t>
  </si>
  <si>
    <t>HZ7921</t>
  </si>
  <si>
    <t>ACUN</t>
  </si>
  <si>
    <t>EL HORIZONTE MULTIMEDIA, S.A. DE C.V.</t>
  </si>
  <si>
    <t>HMU120801KZ6</t>
  </si>
  <si>
    <t>C05878</t>
  </si>
  <si>
    <t>FOLIO DE SURTIDO  255447  Factura HZ7922</t>
  </si>
  <si>
    <t>EL 2015</t>
  </si>
  <si>
    <t>FS255447</t>
  </si>
  <si>
    <t>HZ7922</t>
  </si>
  <si>
    <t>C05879</t>
  </si>
  <si>
    <t>20150421</t>
  </si>
  <si>
    <t>FOLIO DE SURTIDO  255518  Factura HZ7920</t>
  </si>
  <si>
    <t>O EL HORIZONTE EL DIA 9 DE ENERO DEL 2015</t>
  </si>
  <si>
    <t>FS255518</t>
  </si>
  <si>
    <t>HZ7920</t>
  </si>
  <si>
    <t>C05945</t>
  </si>
  <si>
    <t>20150414</t>
  </si>
  <si>
    <t>FOLIO DE SURTIDO  254897  Factura P34162</t>
  </si>
  <si>
    <t>NES 27 MARZO 2015 / 27 CM ALTO  X 18 CM  ANCHO /</t>
  </si>
  <si>
    <t>CONVOC.  DE LOS CONTRATOS DE OBRA  PUBLICAMSP-OP</t>
  </si>
  <si>
    <t>M-RP-009/15,  - 010/15 Y - 012/15</t>
  </si>
  <si>
    <t>FS254897</t>
  </si>
  <si>
    <t>P34162</t>
  </si>
  <si>
    <t>C05339</t>
  </si>
  <si>
    <t>FOLIO DE SURTIDO  254909  Factura P34163</t>
  </si>
  <si>
    <t>NES 27 MARZO 2015 / 15 CM ALTO  X 10.5 CMANCHO /</t>
  </si>
  <si>
    <t>BCO Y NEGRO / CONS. CIUDADANA INICIATIVA DE REG</t>
  </si>
  <si>
    <t>LAMENTO PARA EL CIUDADANO Y RESPETO  DEL</t>
  </si>
  <si>
    <t>FS254909</t>
  </si>
  <si>
    <t>P34163</t>
  </si>
  <si>
    <t>C05351</t>
  </si>
  <si>
    <t>FOLIO DE SURTIDO  254929  Factura P34022</t>
  </si>
  <si>
    <t>ES 24 FEBRERO 2015 / 14.8 CM ALTO  X 10.3 CM  AN</t>
  </si>
  <si>
    <t>CHO / BCO Y NEGRO / CONS. CIUDADANA PUBLICAREGLA</t>
  </si>
  <si>
    <t>MENTO DE POL. Y BUEN GOB. Y AL REGL. DE TR</t>
  </si>
  <si>
    <t>FS254929</t>
  </si>
  <si>
    <t>P34022</t>
  </si>
  <si>
    <t>C05371</t>
  </si>
  <si>
    <t>FOLIO DE SURTIDO  254934  Factura HZ7923</t>
  </si>
  <si>
    <t>E ENERO 2015 /  UNA PAGINA A COLOR /IMPUESTO PRE</t>
  </si>
  <si>
    <t>DIAL</t>
  </si>
  <si>
    <t>FS254934</t>
  </si>
  <si>
    <t>HZ7923</t>
  </si>
  <si>
    <t>C05376</t>
  </si>
  <si>
    <t>20150415</t>
  </si>
  <si>
    <t>FOLIO DE SURTIDO  255000  Factura 00036F67</t>
  </si>
  <si>
    <t>MELOS / EVENTO 16 DICIEMBRE 2014</t>
  </si>
  <si>
    <t>FS255000</t>
  </si>
  <si>
    <t>00036F67</t>
  </si>
  <si>
    <t>ADO4</t>
  </si>
  <si>
    <t>LOPEZ LOMELI DANIEL IVAN</t>
  </si>
  <si>
    <t>LOLD890508T53</t>
  </si>
  <si>
    <t>C05439</t>
  </si>
  <si>
    <t>FOLIO DE SURTIDO  255001  Factura 56</t>
  </si>
  <si>
    <t>FEBRERO DE 2015 / DIA DE LA FAMILIA / UNA PAGIN</t>
  </si>
  <si>
    <t>A</t>
  </si>
  <si>
    <t>FS255001</t>
  </si>
  <si>
    <t>56</t>
  </si>
  <si>
    <t>C05440</t>
  </si>
  <si>
    <t>20150416</t>
  </si>
  <si>
    <t>FOLIO DE SURTIDO  255173  Factura P34383</t>
  </si>
  <si>
    <t>LES 15 ABRIL 2015/ 1/4 DE PLANA ( 27CM ALTO X 14</t>
  </si>
  <si>
    <t>FS255173</t>
  </si>
  <si>
    <t>P34383</t>
  </si>
  <si>
    <t>C05615</t>
  </si>
  <si>
    <t>FOLIO DE SURTIDO  255475  Factura HZ7924</t>
  </si>
  <si>
    <t>PUBLICACIONES  EN REVISTAS  LOOK / EL HORIZONTE/</t>
  </si>
  <si>
    <t>JUEVES 05 Y 19 FEBRERO 2015/ UNA PAGINA C/U A CO</t>
  </si>
  <si>
    <t>LOR/  DESCUENTOS DE PAGO DE IMPUESTO PREDIAL</t>
  </si>
  <si>
    <t>FS255475</t>
  </si>
  <si>
    <t>HZ7924</t>
  </si>
  <si>
    <t>C05907</t>
  </si>
  <si>
    <t>FOLIO DE SURTIDO  255476  Factura 52</t>
  </si>
  <si>
    <t>DIAL / VIERNES  06 DE FEBRERO 2015/ UNA PAGINA</t>
  </si>
  <si>
    <t>FS255476</t>
  </si>
  <si>
    <t>52</t>
  </si>
  <si>
    <t>C05908</t>
  </si>
  <si>
    <t>PUBLICACIONES  EN REVISTAS  LOOK / EL HORIZONTE/JUEVES 05 Y 19 FEBRERO 2015/ UNA PAGINA C/U A COLOR/  DESCUENTOS DE PAGO DE IMPUESTO PREDIAL</t>
  </si>
  <si>
    <t>PUBLICACION / PERIODICO EL PORVENIR / LOCAL/VIERNES 27 MARZO 2015 / 27 CM ALTO  X 18 CM  ANCHO /CONVOC.  DE LOS CONTRATOS DE OBRA  PUBLICAMSP-OPM-RP-009/15,  - 010/15 Y - 012/15</t>
  </si>
  <si>
    <t>PUBLICACION / PERIODICO EL PORVENIR / LOCAL/VIER</t>
  </si>
  <si>
    <t>PUBLICACION / PERIODICO EL PORVENIR / LOCAL/VIERNES 27 MARZO 2015 / 15 CM ALTO  X 10.5 CMANCHO /BCO Y NEGRO / CONS. CIUDADANA INICIATIVA DE REGLAMENTO PARA EL CIUDADANO Y RESPETO  DEL</t>
  </si>
  <si>
    <t>PUBLICACION / PERIODICO EL PORVENIR / LOCAL/MARTES 24 FEBRERO 2015 / 14.8 CM ALTO  X 10.3 CM  ANCHO / BCO Y NEGRO / CONS. CIUDADANA PUBLICAREGLAMENTO DE POL. Y BUEN GOB. Y AL REGL. DE TR</t>
  </si>
  <si>
    <t>PUBLICACION / PERIODICO EL PORVENIR / LOCAL/MART</t>
  </si>
  <si>
    <t>PUBLICACION / MILENIO / REVISTA LOOK/JUEVES 15 DE ENERO 2015 /  UNA PAGINA A COLOR /IMPUESTO PREDIAL</t>
  </si>
  <si>
    <t>PUBLICACION / MILENIO / REVISTA LOOK/JUEVES 15 D</t>
  </si>
  <si>
    <t>PUBLICACION PERIODICO EL SAN PEDRO/VIERNES 27 DEFEBRERO DE 2015 / DIA DE LA FAMILIA / UNA PAGINA</t>
  </si>
  <si>
    <t>PUBLICACION PERIODICO EL SAN PEDRO/VIERNES 27 DE</t>
  </si>
  <si>
    <t>PUBLICACION PERIODICO EL PORVENIR / LOCAL/MIERCOLES 15 ABRIL 2015/ 1/4 DE PLANA ( 27CM ALTO X 14.5 CM ANCHO), / PUBLOCACION DE RESUMEN DECONVOC.DE LA LICITACION PUB  NAC. PRESENCIAL SA</t>
  </si>
  <si>
    <t>PUBLICACION PERIODICO EL PORVENIR / LOCAL/MIERCO</t>
  </si>
  <si>
    <t>.5 CM ANCHO), / PUBLOCACION DE RESUMEN DECONVOC.</t>
  </si>
  <si>
    <t>DE LA LICITACION PUB  NAC. PRESENCIAL SA</t>
  </si>
  <si>
    <t>PAGO POR PUBLICACION DE DESPLEGADO PREDIAL CINTI</t>
  </si>
  <si>
    <t>PUBLICACION PERIODICO EL SAN PEDRO /IMPUESTO PREDIAL / VIERNES  06 DE FEBRERO 2015/ UNA PAGINA</t>
  </si>
  <si>
    <t>PUBLICACION PERIODICO EL SAN PEDRO /IMPUESTO PRE</t>
  </si>
  <si>
    <t>PUBLICACION DESPLEGADO PREDIAL CINTILLO PERIODICO EL HORIZONTE EL DIA 9 DE ENERO DEL 2015</t>
  </si>
  <si>
    <t>PUBLICACION DESPLEGADO PREDIAL CINTILLO PERIODIC</t>
  </si>
  <si>
    <t>TOMA DE FOTOGRAFIAS DE INAUGURACION DEPUENTES GEMELOS / EVENTO 16 DICIEMBRE 2014</t>
  </si>
  <si>
    <t>TOMA DE FOTOGRAFIAS DE INAUGURACION DEPUENTES GE</t>
  </si>
  <si>
    <t>PAGO POR PUBLICACION DE DESPLEGADO PREDIAL CINTILLO PERIODICO EL HORIZONTE EL DIA 23 DE ENERO DEL 2015</t>
  </si>
  <si>
    <t>LLO PERIODICO EL HORIZONTE EL DIA 23 DE ENERO DE</t>
  </si>
  <si>
    <t>PAGO POR PUBLICACION DE DESPLEGADO PREDIAL CINTILLO PERIODICO EL HORIZONTE EL DIA 20 DE FEBRERODEL 2015</t>
  </si>
  <si>
    <t>LLO PERIODICO EL HORIZONTE EL DIA 20 DE FEBREROD</t>
  </si>
  <si>
    <t>20150518</t>
  </si>
  <si>
    <t>53020220</t>
  </si>
  <si>
    <t>530202203611</t>
  </si>
  <si>
    <t>FOLIO DE SURTIDO  257133  Factura P34594</t>
  </si>
  <si>
    <t>PUBLICACION FONDO DE APORTACIONES PARA EL FORTALECIMIENTO DE LOS MUNICIPIOS SECCION LOCAL PERIODICO EL PORVENIR EL DIA 27 DE ABRIL 2015</t>
  </si>
  <si>
    <t>FS257133</t>
  </si>
  <si>
    <t>P34594</t>
  </si>
  <si>
    <t>C07499</t>
  </si>
  <si>
    <t>20150505</t>
  </si>
  <si>
    <t>FOLIO DE SURTIDO  256250  Factura CM91858</t>
  </si>
  <si>
    <t>PUBLICACION PERIODICO EL NORTE /LOCAL/DESPLEGADODE SANCIONES PARA CONDUCTORES BAJO EFECOS ALCOHOL Y POR USO DE APARATOS DE COMUNICACION/ 29 ABRIL 2015</t>
  </si>
  <si>
    <t>FS256250</t>
  </si>
  <si>
    <t>CM91858</t>
  </si>
  <si>
    <t>C06651</t>
  </si>
  <si>
    <t>FOLIO DE SURTIDO  256306  Factura P34650</t>
  </si>
  <si>
    <t>PUBLICACION PERIODICO EL PORVENIR / DEPORTES// 27 CM ALTO X 14.5 ANCHO B/N / 29 DE ABRIL 2015/CONVOCATORIA PROYECT. DEPORTIVOS PARA EL PRESUP.PART. 2015 AMBITO DEPORTIVO</t>
  </si>
  <si>
    <t>FS256306</t>
  </si>
  <si>
    <t>P34650</t>
  </si>
  <si>
    <t>C06707</t>
  </si>
  <si>
    <t>20150506</t>
  </si>
  <si>
    <t>FOLIO DE SURTIDO  256394  Factura MA205227</t>
  </si>
  <si>
    <t>PUBLICACION PERIODICO MILENIO /METROPOLI // MIERCOLES 29  ABRIL 2015/ 14.59  ALTO X 17.85ANCHO/DESPLEGADO DE SANCIONES PARA CONDUCTORES BAJO EFECTOS DEL ALCOHOL Y POR USO DE APARATOS</t>
  </si>
  <si>
    <t>FS256394</t>
  </si>
  <si>
    <t>MA205227</t>
  </si>
  <si>
    <t>C06795</t>
  </si>
  <si>
    <t>FOLIO DE SURTIDO  256432  Factura 255</t>
  </si>
  <si>
    <t>PUBLICACION BANNER  18 DIC AL 17 ENERO 2015/WWW.REDCRUCERO.COM/   PUBLIC. PERIODICO  CRUCERO UNA PLANA  BCO Y NEGRO 30/ ENERO 2015/ / UN GOBIERNO ORDENADO</t>
  </si>
  <si>
    <t>FS256432</t>
  </si>
  <si>
    <t>255</t>
  </si>
  <si>
    <t>C06830</t>
  </si>
  <si>
    <t>20150519</t>
  </si>
  <si>
    <t>FOLIO DE SURTIDO  257199  Factura P34793</t>
  </si>
  <si>
    <t>PUBLICACION PERIODICO EL PORVENIR/ LOCAL /VIERNES 08 DE MAYO 2015/ 1/4 PAG.  BCO Y NEGRO(27 ALTOX 14.5 ANCHO)/ CONVOCATORIA DE CONTRATACION DESUMINISTRO DE ARTICULOS DE LIMPIEZA</t>
  </si>
  <si>
    <t>FS257199</t>
  </si>
  <si>
    <t>P34793</t>
  </si>
  <si>
    <t>C07557</t>
  </si>
  <si>
    <t>20150525</t>
  </si>
  <si>
    <t>FOLIO DE SURTIDO  257691  Factura P35039</t>
  </si>
  <si>
    <t>PUB. PERIODICO EL PORVENIR /LOCAL/15/05/2015/ PUBL. CONVOC.  A LAS LICIT  SA-DA-CL-03/2015,SUMINIST,  DE PINTURA  SRIA DE SERV. PUB. Y SA-DA-CL-04/2015, ACTUAL Y REEMP DE INFRAEST  SERVID</t>
  </si>
  <si>
    <t>FS257691</t>
  </si>
  <si>
    <t>P35039</t>
  </si>
  <si>
    <t>C08050</t>
  </si>
  <si>
    <t>20150622</t>
  </si>
  <si>
    <t>5308</t>
  </si>
  <si>
    <t>53080800</t>
  </si>
  <si>
    <t>530808003611</t>
  </si>
  <si>
    <t>FOLIO DE SURTIDO  260061  Factura P35717</t>
  </si>
  <si>
    <t>CONVOCATORIA P┌BLICA DE CONSTRUCCIËN DE PARQUE L</t>
  </si>
  <si>
    <t>INEAL DE 27 ALTO X 14.5 ANCHO B/N SECCIËN LOCALP</t>
  </si>
  <si>
    <t>ERIODICO EL PORVENIR EL D═A 19 DE JUNIO DEL 2015</t>
  </si>
  <si>
    <t>FS260061</t>
  </si>
  <si>
    <t>P35717</t>
  </si>
  <si>
    <t>C10409</t>
  </si>
  <si>
    <t>20150604</t>
  </si>
  <si>
    <t>FOLIO DE SURTIDO  258558  Factura P35358</t>
  </si>
  <si>
    <t>PUBLICACIËN PERIËDICO EL PORVENIR / LOCAL/VIERNE</t>
  </si>
  <si>
    <t>S 29/05/2015/ 1/4 PAG.  BCO Y NGO 27 X 14.5 CM /</t>
  </si>
  <si>
    <t>LICITACIONES SA-DA-CL-05/2015,.SA-DA-CL-06/2015,</t>
  </si>
  <si>
    <t>SA-DA-CL-07/2015, SERV MED., SEG DE VIDA</t>
  </si>
  <si>
    <t>FS258558</t>
  </si>
  <si>
    <t>P35358</t>
  </si>
  <si>
    <t>C08941</t>
  </si>
  <si>
    <t>FOLIO DE SURTIDO  258559  Factura P35360</t>
  </si>
  <si>
    <t>PUBLICACIËN PERIËDICO EL PORVENIR / LOCAL/01/06/</t>
  </si>
  <si>
    <t>2015/ 15  X 10.5 CM / CONSULTA PUB. AL REGLAMENT</t>
  </si>
  <si>
    <t>O DE ACCESO A LA INFORMACIËN PUB. GUBERNAMENTAL</t>
  </si>
  <si>
    <t>SPGG, N.L.</t>
  </si>
  <si>
    <t>FS258559</t>
  </si>
  <si>
    <t>P35360</t>
  </si>
  <si>
    <t>C08942</t>
  </si>
  <si>
    <t>FOLIO DE SURTIDO  258607  Factura 04/06/20</t>
  </si>
  <si>
    <t>SERVICIO DE CABLEVISIËN PARA NOTICIEROSMAYO-JUNI</t>
  </si>
  <si>
    <t>O 2015</t>
  </si>
  <si>
    <t>FS258607</t>
  </si>
  <si>
    <t>04/06/20</t>
  </si>
  <si>
    <t>1619</t>
  </si>
  <si>
    <t>MENDIOLA LEOS GABRIELA</t>
  </si>
  <si>
    <t>001619</t>
  </si>
  <si>
    <t>MELG720324</t>
  </si>
  <si>
    <t>C08986</t>
  </si>
  <si>
    <t>20150605</t>
  </si>
  <si>
    <t>FOLIO DE SURTIDO  258720  Factura 256</t>
  </si>
  <si>
    <t>PUBLICACIËN BANNER 18 ENERI AL 17 FEB 2015 /WWW.</t>
  </si>
  <si>
    <t>REDCRUCERO.COM/  PUBL. PERIËDICO CRUCERO UNA PLA</t>
  </si>
  <si>
    <t>NA BCO Y NEGRO 13 ENERO 2015 / UN GOBIERNOORDENA</t>
  </si>
  <si>
    <t>DO</t>
  </si>
  <si>
    <t>FS258720</t>
  </si>
  <si>
    <t>256</t>
  </si>
  <si>
    <t>C09095</t>
  </si>
  <si>
    <t>20150617</t>
  </si>
  <si>
    <t>FOLIO DE SURTIDO  259659  Factura P35585</t>
  </si>
  <si>
    <t>PUBLICACIËN PERIËDICO EL PORVENIR / LOCAL/27CM A</t>
  </si>
  <si>
    <t>LTO X 14.5 CM ANCHO B/N/ DESPLEGADO DE CONVOC. P</t>
  </si>
  <si>
    <t>UB.  MEDALLA AL M╔RITO MËNICA RODR═GUEZ/  LUNES</t>
  </si>
  <si>
    <t>15 JUNIO 2015</t>
  </si>
  <si>
    <t>FS259659</t>
  </si>
  <si>
    <t>P35585</t>
  </si>
  <si>
    <t>C10009</t>
  </si>
  <si>
    <t>20150623</t>
  </si>
  <si>
    <t>FOLIO DE SURTIDO  260120  Factura P35743</t>
  </si>
  <si>
    <t>2 PUBLICACIONES PERIËDICO EL PORVENIR / LOCAL /L</t>
  </si>
  <si>
    <t>UNES 22 JUNIO 2015/ MEDIDAS 15CM ALTO  X 10.5 CM</t>
  </si>
  <si>
    <t>ANCHO C/U / CONS. CIUD. PUB. REGL. PARQUES YCO</t>
  </si>
  <si>
    <t>NS CIUD. PUBL.  REGL. DE LIMPIA DE SAN PEDRO G</t>
  </si>
  <si>
    <t>FS260120</t>
  </si>
  <si>
    <t>P35743</t>
  </si>
  <si>
    <t>C10466</t>
  </si>
  <si>
    <t>CONVOCATORIA P┌BLICA DE CONSTRUCCIËN DE PARQUE LINEAL DE 27 ALTO X 14.5 ANCHO B/N SECCIËN LOCALPERIODICO EL PORVENIR EL D═A 19 DE JUNIO DEL 2015</t>
  </si>
  <si>
    <t>PUBLICACIËN PERIËDICO EL PORVENIR / LOCAL/VIERNES 29/05/2015/ 1/4 PAG.  BCO Y NGO 27 X 14.5 CM /LICITACIONES SA-DA-CL-05/2015,.SA-DA-CL-06/2015,SA-DA-CL-07/2015, SERV MED., SEG DE VIDA</t>
  </si>
  <si>
    <t>PUBLICACIËN PERIËDICO EL PORVENIR / LOCAL/01/06/2015/ 15  X 10.5 CM / CONSULTA PUB. AL REGLAMENTO DE ACCESO A LA INFORMACIËN PUB. GUBERNAMENTALSPGG, N.L.</t>
  </si>
  <si>
    <t>SERVICIO DE CABLEVISIËN PARA NOTICIEROSMAYO-JUNIO 2015</t>
  </si>
  <si>
    <t>PUBLICACIËN BANNER 18 ENERI AL 17 FEB 2015 /WWW.REDCRUCERO.COM/  PUBL. PERIËDICO CRUCERO UNA PLANA BCO Y NEGRO 13 ENERO 2015 / UN GOBIERNOORDENADO</t>
  </si>
  <si>
    <t>PUBLICACIËN PERIËDICO EL PORVENIR / LOCAL/27CM ALTO X 14.5 CM ANCHO B/N/ DESPLEGADO DE CONVOC. PUB.  MEDALLA AL M╔RITO MËNICA RODR═GUEZ/  LUNES15 JUNIO 2015</t>
  </si>
  <si>
    <t>2 PUBLICACIONES PERIËDICO EL PORVENIR / LOCAL /LUNES 22 JUNIO 2015/ MEDIDAS 15CM ALTO  X 10.5 CMANCHO C/U / CONS. CIUD. PUB. REGL. PARQUES YCONS CIUD. PUBL.  REGL. DE LIMPIA DE SAN PEDRO G</t>
  </si>
  <si>
    <t>20150720</t>
  </si>
  <si>
    <t>FOLIO DE SURTIDO  262299  Factura P-36012</t>
  </si>
  <si>
    <t>FS262299</t>
  </si>
  <si>
    <t>P-36012</t>
  </si>
  <si>
    <t>C12617</t>
  </si>
  <si>
    <t>20150716</t>
  </si>
  <si>
    <t>FOLIO DE SURTIDO  262140  Factura 59</t>
  </si>
  <si>
    <t>PUBLICACION REINA DE SAN PEDRO VIERNES 12/06/15U</t>
  </si>
  <si>
    <t>NA PUBLICACION A 1 PAGINA TABLOIDE  A COLOR  INT</t>
  </si>
  <si>
    <t>ERIOR  EL VIERNES 12 DE JUNIO  DE 2015 (REINADE</t>
  </si>
  <si>
    <t>SAN PEDRO)</t>
  </si>
  <si>
    <t>FS262140</t>
  </si>
  <si>
    <t>59</t>
  </si>
  <si>
    <t>C12448</t>
  </si>
  <si>
    <t>20150714</t>
  </si>
  <si>
    <t>FOLIO DE SURTIDO  261949  Factura CM95943</t>
  </si>
  <si>
    <t>/ VIERNES 10 DE JULIO 2015 / 13.5 ALTO X 14.4ANC</t>
  </si>
  <si>
    <t>HO (1/4 PLANA) / CONSULTA DE ATLAS DE RIESGO</t>
  </si>
  <si>
    <t>FS261949</t>
  </si>
  <si>
    <t>CM95943</t>
  </si>
  <si>
    <t>C12265</t>
  </si>
  <si>
    <t>FOLIO DE SURTIDO  261952  Factura MA208089</t>
  </si>
  <si>
    <t>IC  / JUEVES 09 DE JULIO DE 2015 / 1/4 DE PLANA</t>
  </si>
  <si>
    <t>/ CONSULTA DE ATLAS DE RIESGO</t>
  </si>
  <si>
    <t>FS261952</t>
  </si>
  <si>
    <t>MA208089</t>
  </si>
  <si>
    <t>C12268</t>
  </si>
  <si>
    <t>FOLIO DE SURTIDO  262074  Factura 60</t>
  </si>
  <si>
    <t>E JULIO DE 2015 / UNA PLANA A COLOR / FERIA DESA</t>
  </si>
  <si>
    <t>N PEDRO</t>
  </si>
  <si>
    <t>FS262074</t>
  </si>
  <si>
    <t>60</t>
  </si>
  <si>
    <t>C12385</t>
  </si>
  <si>
    <t>FOLIO DE SURTIDO  262090  Factura MA205071</t>
  </si>
  <si>
    <t>BANNER PUBLICITARIO UN GOBIERNO ORDENADO / WWW.M</t>
  </si>
  <si>
    <t>ILENIO.COM / 300 X 250 PIXELES / 1,3,5,7,10,12,1</t>
  </si>
  <si>
    <t>3,15,17,20,22,23,26,27 Y 30 DE ENERO DE 2015</t>
  </si>
  <si>
    <t>FS262090</t>
  </si>
  <si>
    <t>MA205071</t>
  </si>
  <si>
    <t>C12400</t>
  </si>
  <si>
    <t>FOLIO DE SURTIDO  262097  Factura MA205072</t>
  </si>
  <si>
    <t>ILENIO.COM / 300 X 250 PIXELES / 1,3,6,8,10,12,1</t>
  </si>
  <si>
    <t>4,17,23,27 Y 28 DE FEBRERO DE 2015</t>
  </si>
  <si>
    <t>FS262097</t>
  </si>
  <si>
    <t>MA205072</t>
  </si>
  <si>
    <t>C12407</t>
  </si>
  <si>
    <t>FOLIO DE SURTIDO  262327  Factura 3</t>
  </si>
  <si>
    <t>AL 29 DE DICIEMBRE DE 2014 / WWW.SPORTPLUSONLINE</t>
  </si>
  <si>
    <t>.COM / 728 X 90 PIXELES</t>
  </si>
  <si>
    <t>FS262327</t>
  </si>
  <si>
    <t>3</t>
  </si>
  <si>
    <t>ADLM</t>
  </si>
  <si>
    <t>EDIT. LA REP. DE RIO GRANDE, S.A. DE CV</t>
  </si>
  <si>
    <t>ERR140513J98</t>
  </si>
  <si>
    <t>C12646</t>
  </si>
  <si>
    <t>20150728</t>
  </si>
  <si>
    <t>FOLIO DE SURTIDO  262917  Factura MA202823</t>
  </si>
  <si>
    <t>DIOS POR SU 47 ANIVERSARIO / MIERCOLES 25DE FEBR</t>
  </si>
  <si>
    <t>ERO DE 2015 / 3 X 4 COLUMNAS (1/4 PLANA)</t>
  </si>
  <si>
    <t>FS262917</t>
  </si>
  <si>
    <t>MA202823</t>
  </si>
  <si>
    <t>C13220</t>
  </si>
  <si>
    <t>FOLIO DE SURTIDO  262921  Factura MA205493</t>
  </si>
  <si>
    <t>GRUPO MILENIO / ANUARIO 2014 / VIERNES 23 DEENER</t>
  </si>
  <si>
    <t>O DE 2015 / UNA PLANA / SANTA ELENA ANTES YDESPU</t>
  </si>
  <si>
    <t>ES Y PUENTES GEMELOS.</t>
  </si>
  <si>
    <t>FS262921</t>
  </si>
  <si>
    <t>MA205493</t>
  </si>
  <si>
    <t>C13224</t>
  </si>
  <si>
    <t>FOLIO DE SURTIDO  262923  Factura MA202535</t>
  </si>
  <si>
    <t>PERIODICO MILENIO / REVISTA BIZZ / LUNES 16 DEFE</t>
  </si>
  <si>
    <t>BRERO DE 2015 / UNA PLANA / UN GOBIERNO ORDENADO</t>
  </si>
  <si>
    <t>DRO"</t>
  </si>
  <si>
    <t>FS262923</t>
  </si>
  <si>
    <t>MA202535</t>
  </si>
  <si>
    <t>C13226</t>
  </si>
  <si>
    <t>20150729</t>
  </si>
  <si>
    <t>FOLIO DE SURTIDO  263086  Factura P36349</t>
  </si>
  <si>
    <t>PERIODICO EL PORVENIR / LOCAL / VIERNES 24 DEJUL</t>
  </si>
  <si>
    <t>IO DE 2015 / 1/4 DE PLANA BLANCO Y NEGRO / PUBLI</t>
  </si>
  <si>
    <t>015 SEMAFORIZADO MPAL. Y SA-DA-CL-10/2015 SUM</t>
  </si>
  <si>
    <t>FS263086</t>
  </si>
  <si>
    <t>P36349</t>
  </si>
  <si>
    <t>C13398</t>
  </si>
  <si>
    <t>PUBLICACION REINA DE SAN PEDRO VIERNES 12/06/15UNA PUBLICACION A 1 PAGINA TABLOIDE  A COLOR  INTERIOR  EL VIERNES 12 DE JUNIO  DE 2015 (REINADESAN PEDRO)</t>
  </si>
  <si>
    <t>BANNER PUBLICITARIO UN GOBIERNO ORDENADO / WWW.MILENIO.COM / 300 X 250 PIXELES / 1,3,5,7,10,12,13,15,17,20,22,23,26,27 Y 30 DE ENERO DE 2015</t>
  </si>
  <si>
    <t>BANNER PUBLICITARIO UN GOBIERNO ORDENADO / WWW.MILENIO.COM / 300 X 250 PIXELES / 1,3,6,8,10,12,14,17,23,27 Y 28 DE FEBRERO DE 2015</t>
  </si>
  <si>
    <t>PAGO POR PUBLICACION  DE RESUMEN DE CONVOCATORIA</t>
  </si>
  <si>
    <t>AL SA-DA-CL-08/2015 "CONTRATACION DE SEGURO DE V</t>
  </si>
  <si>
    <t>PUBLICACION  PERIODICO EL NORTE / SIERRA MADRE // VIERNES 10 DE JULIO 2015 / 13.5 ALTO X 14.4ANCHO (1/4 PLANA) / CONSULTA DE ATLAS DE RIESGO</t>
  </si>
  <si>
    <t>PUBLICACION  PERIODICO EL NORTE / SIERRA MADRE /</t>
  </si>
  <si>
    <t>PUBLICACION PERIODICO MILENIO DIARIO / REVISTACHIC  / JUEVES 09 DE JULIO DE 2015 / 1/4 DE PLANA/ CONSULTA DE ATLAS DE RIESGO</t>
  </si>
  <si>
    <t>PUBLICACION PERIODICO MILENIO DIARIO / REVISTACH</t>
  </si>
  <si>
    <t>PUBLICACION PERIODICO EL SAN PEDRO / VIERNES 03DE JULIO DE 2015 / UNA PLANA A COLOR / FERIA DESAN PEDRO</t>
  </si>
  <si>
    <t>PUBLICACION PERIODICO EL SAN PEDRO / VIERNES 03D</t>
  </si>
  <si>
    <t>PUBLICACION BANNER UN GOBIERNO ORDENADO / DEL 01AL 29 DE DICIEMBRE DE 2014 / WWW.SPORTPLUSONLINE.COM / 728 X 90 PIXELES</t>
  </si>
  <si>
    <t>PUBLICACION BANNER UN GOBIERNO ORDENADO / DEL 01</t>
  </si>
  <si>
    <t>PERIODICO MILENIO DIARIO / FELICITACION AMULTIMEDIOS POR SU 47 ANIVERSARIO / MIERCOLES 25DE FEBRERO DE 2015 / 3 X 4 COLUMNAS (1/4 PLANA)</t>
  </si>
  <si>
    <t>PERIODICO MILENIO DIARIO / FELICITACION AMULTIME</t>
  </si>
  <si>
    <t>, INAUGURACION DE PUENTES GEMELOS "UN SOLO SANPE</t>
  </si>
  <si>
    <t>REFERENTE A LICITACION PUBLICA NACIONAL PRESENCI</t>
  </si>
  <si>
    <t>CACION DE CONV. LICITACION PUBLICA SA-DA-CL-09/2</t>
  </si>
  <si>
    <t>EHICULOS" PERIODICO EL PORVENIR SECCION LOCAL EL</t>
  </si>
  <si>
    <t>PAGO POR PUBLICACION  DE RESUMEN DE CONVOCATORIA REFERENTE A LICITACION PUBLICA NACIONAL PRESENCIAL SA-DA-CL-08/2015 "CONTRATACION DE SEGURO DE VEHICULOS" PERIODICO EL PORVENIR SECCION LOCAL</t>
  </si>
  <si>
    <t>GRUPO MILENIO / ANUARIO 2014 / VIERNES 23 DEENERO DE 2015 / UNA PLANA / SANTA ELENA ANTES Y DESPUES Y PUENTES GEMELOS.</t>
  </si>
  <si>
    <t>PERIODICO MILENIO / REVISTA BIZZ / LUNES 16 DEFEBRERO DE 2015 / UNA PLANA / UN GOBIERNO ORDENADO, INAUGURACION DE PUENTES GEMELOS "UN SOLO SAN PEDRO"</t>
  </si>
  <si>
    <t>PERIODICO EL PORVENIR / LOCAL / VIERNES 24 DEJULIO DE 2015 / 1/4 DE PLANA BLANCO Y NEGRO / PUBLICACION DE CONV. LICITACION PUBLICA SA-DA-CL-09/2015 SEMAFORIZADO MPAL. Y SA-DA-CL-10/2015.</t>
  </si>
  <si>
    <t>20150807</t>
  </si>
  <si>
    <t>FOLIO DE SURTIDO  264071  Factura CM96902</t>
  </si>
  <si>
    <t>PERIODICO EL NORTE / SIERRA MADRE / VIERNES 31DE</t>
  </si>
  <si>
    <t>JULIO DE 2015 / DOBLE PLANA / UN GOBIERNO ORDEN</t>
  </si>
  <si>
    <t>ADO, ANTES Y DESPUES COL. CATERAS (USSP)</t>
  </si>
  <si>
    <t>FS264071</t>
  </si>
  <si>
    <t>CM96902</t>
  </si>
  <si>
    <t>C14370</t>
  </si>
  <si>
    <t>FOLIO DE SURTIDO  264079  Factura MA208790</t>
  </si>
  <si>
    <t>PERIODICO MILENIO DIARIO / CHIC MAGAZINE/ JUEVES</t>
  </si>
  <si>
    <t>30 DE JULIO DE 2015 / DOBLE PLANA / UN GOBIERNOO</t>
  </si>
  <si>
    <t>RDENADO, ANTES Y DESPUES COL. CATERAS (USSP)</t>
  </si>
  <si>
    <t>FS264079</t>
  </si>
  <si>
    <t>MA208790</t>
  </si>
  <si>
    <t>C14376</t>
  </si>
  <si>
    <t>FOLIO DE SURTIDO  264104  Factura MA209000</t>
  </si>
  <si>
    <t>ESQUELA POR EL FALLECIMIENTO DE EX-ALCALDE DESAN</t>
  </si>
  <si>
    <t>NICOLAS.</t>
  </si>
  <si>
    <t>FS264104</t>
  </si>
  <si>
    <t>MA209000</t>
  </si>
  <si>
    <t>C14402</t>
  </si>
  <si>
    <t>20150818</t>
  </si>
  <si>
    <t>FOLIO DE SURTIDO  265248  Factura CM97686</t>
  </si>
  <si>
    <t>PERIODICO EL NORTE / ESQUELA / DOMINGO 16 DEAGOS</t>
  </si>
  <si>
    <t>FS265248</t>
  </si>
  <si>
    <t>CM97686</t>
  </si>
  <si>
    <t>C15531</t>
  </si>
  <si>
    <t>20150819</t>
  </si>
  <si>
    <t>FOLIO DE SURTIDO  265604  Factura MA209456</t>
  </si>
  <si>
    <t>PERIODICO MILENIO DIARIO / ESQUELA / DOMINGO 16D</t>
  </si>
  <si>
    <t>E AGOSTO DE 2015 / 3 COLUMNAS X 5 MODULOS / PUBL</t>
  </si>
  <si>
    <t>FS265604</t>
  </si>
  <si>
    <t>MA209456</t>
  </si>
  <si>
    <t>C15885</t>
  </si>
  <si>
    <t>FOLIO DE SURTIDO  265612  Factura 128</t>
  </si>
  <si>
    <t>PAGINA DE INTERNET WWW.LAREDPUNTOCOM.MX / BANNER</t>
  </si>
  <si>
    <t>/ DEL 15 DE JULIO AL 15 DE AGOSTO DE 2015 / PUBL</t>
  </si>
  <si>
    <t>FS265612</t>
  </si>
  <si>
    <t>128</t>
  </si>
  <si>
    <t>C15892</t>
  </si>
  <si>
    <t>20150820</t>
  </si>
  <si>
    <t>FOLIO DE SURTIDO  265800  Factura 275</t>
  </si>
  <si>
    <t>DEL 10 DE JULIO AL 10 DE AGOSTO DE 2015 / PUBLI</t>
  </si>
  <si>
    <t>FS265800</t>
  </si>
  <si>
    <t>275</t>
  </si>
  <si>
    <t>C16079</t>
  </si>
  <si>
    <t>20150826</t>
  </si>
  <si>
    <t>FOLIO DE SURTIDO  266137  Factura P36920</t>
  </si>
  <si>
    <t>PERIODICO EL PORVENIR / LOCAL / JUEVES 20 DEAGOS</t>
  </si>
  <si>
    <t>TO DE 2015 / 15CM. DE ALTO X 10.5CM. DE ANCHO /</t>
  </si>
  <si>
    <t>RG. DE INFAMILIA</t>
  </si>
  <si>
    <t>FS266137</t>
  </si>
  <si>
    <t>P36920</t>
  </si>
  <si>
    <t>C16416</t>
  </si>
  <si>
    <t>20150827</t>
  </si>
  <si>
    <t>FOLIO DE SURTIDO  266300  Factura EIT 236</t>
  </si>
  <si>
    <t>20 DE JULIO AL 19 DE AGOSTO DE 2015 / MEDIDA 23</t>
  </si>
  <si>
    <t>FS266300</t>
  </si>
  <si>
    <t>EIT 236</t>
  </si>
  <si>
    <t>C16588</t>
  </si>
  <si>
    <t>20150828</t>
  </si>
  <si>
    <t>FOLIO DE SURTIDO  266424  Factura IMTY1452</t>
  </si>
  <si>
    <t>GRUPO IMAGEN / IMAGEN RADIO / DEL 17 DE AGOSTOAL</t>
  </si>
  <si>
    <t>CAPSULAS 60" EN NOTICIERO IMAGEN INF. 1ERA.EMIS</t>
  </si>
  <si>
    <t>FS266424</t>
  </si>
  <si>
    <t>IMTY1452</t>
  </si>
  <si>
    <t>AAMR</t>
  </si>
  <si>
    <t>COMERCIALIZADORA DE SERVICIOS IMAGEN,S.A</t>
  </si>
  <si>
    <t>CSI0508264PA</t>
  </si>
  <si>
    <t>C16711</t>
  </si>
  <si>
    <t>PERIODICO EL NORTE / SIERRA MADRE / VIERNES 31 DEJULIO DE 2015 / DOBLE PLANA / UN GOBIERNO ORDENADO, ANTES Y DESPUES COL. CATERAS (USSP)</t>
  </si>
  <si>
    <t>PERIODICO MILENIO DIARIO / CHIC MAGAZINE/ JUEVES 30 DE JULIO DE 2015 / DOBLE PLANA / UN GOBIERNOORDENADO, ANTES Y DESPUES COL. CATERAS (USSP)</t>
  </si>
  <si>
    <t>PERIODICO MILENIO DIARIO / ESQUELA / SABADO 11DE</t>
  </si>
  <si>
    <t>OLENCIAS POR EL FALLECI MIENTO DEL OFICIALDE TRA</t>
  </si>
  <si>
    <t>PAGINA DE INTERNET WWW.RED-CRUCERO.COM / BANNER/</t>
  </si>
  <si>
    <t>TAS EN LA PAGINA ELECTRONICA</t>
  </si>
  <si>
    <t>PAGINA DE INTERNET WWW.EITMEDIA.MX / BANNER /DEL</t>
  </si>
  <si>
    <t>PERIODICO MILENIO DIARIO / ESQUELA / SABADO 11DEJULIO DE 2015 / 3 X 4 COLUMNAS / PUBLICACION DE ESQUELA POR EL FALLECIMIENTO DE EX-ALCALDE DESANNICOLAS.</t>
  </si>
  <si>
    <t>JULIO DE 2015 / 3 X 4 COLUMNAS / PUBLICACIONDE</t>
  </si>
  <si>
    <t>TO DE 2015 / 5 X 2 COLUMNAS / PUBLICACION DECOND</t>
  </si>
  <si>
    <t>ICACION DE CONDOLENCIAS POR EL FALLECIMIENTO DEL</t>
  </si>
  <si>
    <t>ICACIONEN BANNER "SAN PEDRO ARZA GARCIA, EL GRAN</t>
  </si>
  <si>
    <t>CACION BANNER "UN GOBIERNO ORDENADO" Y PUB. DENO</t>
  </si>
  <si>
    <t>PUBLICACION, CONSULTA CIUD. PUB. AL REGLAMENTO O</t>
  </si>
  <si>
    <t>0 X 200 PIXELES / PUBLICACION BANNER "EL GRAN EJ</t>
  </si>
  <si>
    <t>11 DE SEPTIEMBRE DE 2015/ TRANSMISION DE SPOTS,</t>
  </si>
  <si>
    <t>ION Y TRANSMISION EN VIVO NOTICIERO IMAGEN I</t>
  </si>
  <si>
    <t>GRUPO IMAGEN / IMAGEN RADIO / DEL 17 DE AGOSTOAL11 DE SEPTIEMBRE DE 2015/ TRANSMISION DE SPOTS,CAPSULAS 60" EN NOTICIERO IMAGEN INF. 1ERA.EMISION Y TRANSMISION EN VIVO NOTICIERO IMAGEN</t>
  </si>
  <si>
    <t>PAGINA DE INTERNET WWW.LAREDPUNTOCOM.MX / BANNER/ DEL 15 DE JULIO AL 15 DE AGOSTO DE 2015 / PUBLICACIONEN BANNER "SAN PEDRO ARZA GARCIA, EL GRANEJEMPLO DE MEXICO"</t>
  </si>
  <si>
    <t>EJEMPLO DE MEXICO"</t>
  </si>
  <si>
    <t>PAGINA DE INTERNET WWW.EITMEDIA.MX / BANNER /DEL20 DE JULIO AL 19 DE AGOSTO DE 2015 / MEDIDA 230 X 200 PIXELES / PUBLICACION BANNER "EL GRAN EJEMPLO DE MEXICO"</t>
  </si>
  <si>
    <t>EMPLO DE MEXICO"</t>
  </si>
  <si>
    <t>PERIODICO EL PORVENIR / LOCAL / JUEVES 20 DE AGOSTO DE 2015 / 15CM. DE ALTO X 10.5CM. DE ANCHO /PUBLICACION, CONSULTA CIUD. PUB. AL REGLAMENTO ORG. DE INFAMILIA</t>
  </si>
  <si>
    <t>PAGINA DE INTERNET WWW.RED-CRUCERO.COM / BANNER/DEL 10 DE JULIO AL 10 DE AGOSTO DE 2015 / PUBLICACION BANNER "UN GOBIERNO ORDENADO" Y PUB. DE NOTAS EN LA PAGINA ELECTRONICA</t>
  </si>
  <si>
    <t>PERIODICO EL NORTE / ESQUELA / DOMINGO 16 DEAGOSTO DE 2015 / 5 X 2 COLUMNAS / PUBLICACION DECONDOLENCIAS POR EL FALLECI MIENTO DEL OFICIALDE TRANSITO ANUAR SEBASTIAN MARTINEZ CELAYA.</t>
  </si>
  <si>
    <t>NSITO ANUAR SEBASTIAN MARTINEZ CELAYA.</t>
  </si>
  <si>
    <t>PERIODICO MILENIO DIARIO / ESQUELA / DOMINGO 16DE AGOSTO DE 2015 / 3 COLUMNAS X 5 MODULOS / PUBLICACION DE CONDOLENCIAS POR EL FALLECIMIENTO DELOFICIAL DE TRANSITO ANUAR SEBASTIAN MARTINEZ C</t>
  </si>
  <si>
    <t>OFICIAL DE TRANSITO ANUAR SEBASTIAN MARTINEZ C</t>
  </si>
  <si>
    <t>20150914</t>
  </si>
  <si>
    <t>FOLIO DE SURTIDO  267659  Factura P-37183</t>
  </si>
  <si>
    <t>3/2015 VENTA DE TERRENO SECCION LOCAL PERIODICOE</t>
  </si>
  <si>
    <t>L PORVENIR MEDIDA 10X12 EL DIA 02 DE SEPTIEMBRE</t>
  </si>
  <si>
    <t>DEL 2015</t>
  </si>
  <si>
    <t>FS267659</t>
  </si>
  <si>
    <t>P-37183</t>
  </si>
  <si>
    <t>C17930</t>
  </si>
  <si>
    <t>20150921</t>
  </si>
  <si>
    <t>FOLIO DE SURTIDO  268037  Factura P37367</t>
  </si>
  <si>
    <t>L PORVENIR EL DIA 10 DE SEPTIEMBRE DEL 2015</t>
  </si>
  <si>
    <t>FS268037</t>
  </si>
  <si>
    <t>P37367</t>
  </si>
  <si>
    <t>C18287</t>
  </si>
  <si>
    <t>20150928</t>
  </si>
  <si>
    <t>FOLIO DE SURTIDO  268608  Factura P-37524</t>
  </si>
  <si>
    <t>E PLANA PERIODICO EL PORVENIR EL DIA 18 DE SEPTI</t>
  </si>
  <si>
    <t>EMBRE DEL 2015</t>
  </si>
  <si>
    <t>FS268608</t>
  </si>
  <si>
    <t>P-37524</t>
  </si>
  <si>
    <t>C18863</t>
  </si>
  <si>
    <t>FOLIO DE SURTIDO  267710  Factura CM98901</t>
  </si>
  <si>
    <t>IERNES 11 DE SEPTIEMBRE DE 2015 / DOBLE PLANA/ A</t>
  </si>
  <si>
    <t>NTES Y DESPUES COL. LUCIO BLANCO II, USSP.</t>
  </si>
  <si>
    <t>FS267710</t>
  </si>
  <si>
    <t>CM98901</t>
  </si>
  <si>
    <t>C17980</t>
  </si>
  <si>
    <t>FOLIO DE SURTIDO  267711  Factura MA210445</t>
  </si>
  <si>
    <t>INE / JUEVES 10 DE SEPTIEMBRE DE 2015 / DOBLE PL</t>
  </si>
  <si>
    <t>ANA / ANTES Y DESPUES COL. LUCIO BLANCO II,USSP.</t>
  </si>
  <si>
    <t>FS267711</t>
  </si>
  <si>
    <t>MA210445</t>
  </si>
  <si>
    <t>C17981</t>
  </si>
  <si>
    <t>FOLIO DE SURTIDO  267712  Factura 62</t>
  </si>
  <si>
    <t>E AGOSTO DE 2015 / DOBLE PLANA / ANTES Y DESPUES</t>
  </si>
  <si>
    <t>COL. CANTERAS, UN SOLO SAN PEDRO</t>
  </si>
  <si>
    <t>FS267712</t>
  </si>
  <si>
    <t>62</t>
  </si>
  <si>
    <t>C17982</t>
  </si>
  <si>
    <t>FOLIO DE SURTIDO  267713  Factura 63</t>
  </si>
  <si>
    <t>E AGOSTO DE 2015 / UNA PLANA / TIPSDE SEGURIDAD.</t>
  </si>
  <si>
    <t>FS267713</t>
  </si>
  <si>
    <t>63</t>
  </si>
  <si>
    <t>C17983</t>
  </si>
  <si>
    <t>FOLIO DE SURTIDO  267715  Factura 64</t>
  </si>
  <si>
    <t>E AGOSTO DE 2015 / UNA PLANA / SEMINARIO INTERNA</t>
  </si>
  <si>
    <t>CIONAL DE POBREZA URBANA.</t>
  </si>
  <si>
    <t>FS267715</t>
  </si>
  <si>
    <t>64</t>
  </si>
  <si>
    <t>C17985</t>
  </si>
  <si>
    <t>20150918</t>
  </si>
  <si>
    <t>FOLIO DE SURTIDO  268020  Factura P-37326</t>
  </si>
  <si>
    <t>RA ELEMENTOS DE LA SSP"</t>
  </si>
  <si>
    <t>FS268020</t>
  </si>
  <si>
    <t>P-37326</t>
  </si>
  <si>
    <t>C18271</t>
  </si>
  <si>
    <t>PERIODICO EL NORTE / SIERRA MADRE / VIERNES 18DE</t>
  </si>
  <si>
    <t>SEPTIEMBRE DE 2015 / UNA PLANA / AGRADECIMIENTO</t>
  </si>
  <si>
    <t>CM99359</t>
  </si>
  <si>
    <t>FOLIO DE SURTIDO  268069  Factura CM99359</t>
  </si>
  <si>
    <t>A PATROCINADORES Y COLABORADORES, SRIA. DESARRO</t>
  </si>
  <si>
    <t>LLO CULTURAL</t>
  </si>
  <si>
    <t>FS268069</t>
  </si>
  <si>
    <t>C18318</t>
  </si>
  <si>
    <t>20150924</t>
  </si>
  <si>
    <t>FOLIO DE SURTIDO  268359  Factura 131</t>
  </si>
  <si>
    <t>PAGINA DE INTERNET WWW.LAREDPUNTOCOM.MX /BANNER</t>
  </si>
  <si>
    <t>/ DEL 16 DE AGOSTO AL 16 DE SEPTIEMBRE DE 2015 /</t>
  </si>
  <si>
    <t>FS268359</t>
  </si>
  <si>
    <t>131</t>
  </si>
  <si>
    <t>C18615</t>
  </si>
  <si>
    <t>FOLIO DE SURTIDO  268361  Factura 240EIT</t>
  </si>
  <si>
    <t>20 DE AGOSTO AL 19 DE SEPTIEMBRE DE 2015 /PUBLI</t>
  </si>
  <si>
    <t>FS268361</t>
  </si>
  <si>
    <t>240EIT</t>
  </si>
  <si>
    <t>C18617</t>
  </si>
  <si>
    <t>PUBLICACION PERIODICO EL NORTE / SIERRA MADRE /V</t>
  </si>
  <si>
    <t>PUBLICACION PERIODICO MILENIO DIARIO / CHICMAGAZ</t>
  </si>
  <si>
    <t>PUBLICACION PERIODICO EL SAN PEDRO /VIERNES 14 D</t>
  </si>
  <si>
    <t>PUBLICACION PERIODICO EL SAN PEDRO /VIERNES 21 D</t>
  </si>
  <si>
    <t>PUBLICACION PERIODICO EL SAN PEDRO /VIERNES 28 D</t>
  </si>
  <si>
    <t>/ PUBLICACION A: CONCURSO "ADQ.  DE UNIFORMESPA</t>
  </si>
  <si>
    <t>NTA DE UNIDADES MOVILES SECCION LOCAL PERIODICOE</t>
  </si>
  <si>
    <t>PUBLICACION "SAN PEDRO GARZA GARCIA, ELGRAN EJE</t>
  </si>
  <si>
    <t>CACION "SAN PEDRO GARZA GARCIA, EL GRAN EJEMPLO</t>
  </si>
  <si>
    <t>PAGO DE PUBLICACION DE CONVOCATORIA DEL CONTRATO</t>
  </si>
  <si>
    <t>PAGO POR PUBLICACION DE SUBASTA PUBLICA NO. DPM0</t>
  </si>
  <si>
    <t>PUBLICACION DE SUBASTA PUBLICA NO. DPM01/2015 VE</t>
  </si>
  <si>
    <t>DE OBRA PUBLICA MSP-OPM-RP-047/15-CP UN CUARTO D</t>
  </si>
  <si>
    <t>PERIODICO EL PORVENIR / LOCAL / MIERCOLES 09 DES</t>
  </si>
  <si>
    <t>MPLO DE MEXICO"</t>
  </si>
  <si>
    <t>DE MEXICO"</t>
  </si>
  <si>
    <t>EPTIEMBRE DE 2015 / 1/4 DE PAGINA BLANCO Y NEGRO</t>
  </si>
  <si>
    <t>PUBLICACION PERIODICO EL NORTE / SIERRA MADRE /VIERNES 11 DE SEPTIEMBRE DE 2015 / DOBLE PLANA/ ANTES Y DESPUES COL. LUCIO BLANCO II, USSP.</t>
  </si>
  <si>
    <t>PUBLICACION PERIODICO MILENIO DIARIO / CHICMAGAZINE / JUEVES 10 DE SEPTIEMBRE DE 2015 / DOBLE PLANA / ANTES Y DESPUES COL. LUCIO BLANCO II,USSP.</t>
  </si>
  <si>
    <t>PUBLICACION PERIODICO EL SAN PEDRO /VIERNES 21 DE AGOSTO DE 2015 / UNA PLANA / TIPSDE SEGURIDAD.</t>
  </si>
  <si>
    <t>PUBLICACION PERIODICO EL SAN PEDRO /VIERNES 28 DE AGOSTO DE 2015 / UNA PLANA / SEMINARIO INTERNACIONAL DE POBREZA URBANA.</t>
  </si>
  <si>
    <t>PERIODICO EL PORVENIR / LOCAL / MIERCOLES 09 DESEPTIEMBRE DE 2015 / 1/4 DE PAGINA BLANCO Y NEGRO/ PUBLICACION A: CONCURSO "ADQ.  DE UNIFORMESPARA ELEMENTOS DE LA SSP"</t>
  </si>
  <si>
    <t>PUBLICACION DE SUBASTA PUBLICA NO. DPM01/2015 VENTA DE UNIDADES MOVILES SECCION LOCAL PERIODICOEL PORVENIR EL DIA 10 DE SEPTIEMBRE DEL 2015</t>
  </si>
  <si>
    <t>PERIODICO EL NORTE / SIERRA MADRE / VIERNES 18DESEPTIEMBRE DE 2015 / UNA PLANA / AGRADECIMIENTOA PATROCINADORES Y COLABORADORES, SRIA. DESARROLLO CULTURAL</t>
  </si>
  <si>
    <t>PAGINA DE INTERNET WWW.LAREDPUNTOCOM.MX /BANNER/ DEL 16 DE AGOSTO AL 16 DE SEPTIEMBRE DE 2015 /PUBLICACION "SAN PEDRO GARZA GARCIA, ELGRAN EJEMPLO DE MEXICO"</t>
  </si>
  <si>
    <t>PAGINA DE INTERNET WWW.EITMEDIA.MX / BANNER /DEL20 DE AGOSTO AL 19 DE SEPTIEMBRE DE 2015 /PUBLICACION "SAN PEDRO GARZA GARCIA, EL GRAN EJEMPLODE MEXICO"</t>
  </si>
  <si>
    <t>PAGO DE PUBLICACION DE CONVOCATORIA DEL CONTRATODE OBRA PUBLICA MSP-OPM-RP-047/15-CP UN CUARTO DE PLANA PERIODICO EL PORVENIR EL DIA 18 DE SEPTIEMBRE DEL 2015</t>
  </si>
  <si>
    <t>PAGO POR PUBLICACION DE SUBASTA PUBLICA NO. DPM03/2015 VENTA DE TERRENO SECCION LOCAL PERIODICO EL PORVENIR MEDIDA 10X12 EL DIA 02 DE SEPTIEMBRE DEL 2015</t>
  </si>
  <si>
    <t>PUBLICACION PERIODICO EL SAN PEDRO /VIERNES 14 DE AGOSTO DE 2015 / DOBLE PLANA / ANTES Y DESPUES COL. CANTERAS, UN SOLO SAN PEDRO</t>
  </si>
  <si>
    <t>20151007</t>
  </si>
  <si>
    <t>FOLIO DE SURTIDO  269406  Factura P-37773</t>
  </si>
  <si>
    <t>/ PUB. DE RESUMEN DE CONV. A: CONCURSO "ADQ.DE</t>
  </si>
  <si>
    <t>UNIFORMES PARA ELEMENTOS DE LA SSP".</t>
  </si>
  <si>
    <t>FS269406</t>
  </si>
  <si>
    <t>P-37773</t>
  </si>
  <si>
    <t>C19665</t>
  </si>
  <si>
    <t>FOLIO DE SURTIDO  269412  Factura P-37869</t>
  </si>
  <si>
    <t>BRE DE 2015 / 15 X 10.5 CMS. / DOS PUB. DE CONSU</t>
  </si>
  <si>
    <t>LTA CIUDADANA, REGLAMENTOS: "PART. Y ATN. CIUDAD</t>
  </si>
  <si>
    <t>ANA" Y "GOB. INT. Y REGLAMENTO DE NOMENCLATURAS</t>
  </si>
  <si>
    <t>FS269412</t>
  </si>
  <si>
    <t>P-37869</t>
  </si>
  <si>
    <t>C19671</t>
  </si>
  <si>
    <t>FOLIO DE SURTIDO  269427  Factura 66</t>
  </si>
  <si>
    <t>E SEPTIEMBRE DE 2015 / UNA PLANA / COLONIA LUCIO</t>
  </si>
  <si>
    <t>BLANCO II, "UN SOLO SAN PEDRO"</t>
  </si>
  <si>
    <t>FS269427</t>
  </si>
  <si>
    <t>66</t>
  </si>
  <si>
    <t>C19687</t>
  </si>
  <si>
    <t>FOLIO DE SURTIDO  269428  Factura 67</t>
  </si>
  <si>
    <t>E SEPTIEMBRE DE 2015 / DOBLE PLANA / ANTES Y DES</t>
  </si>
  <si>
    <t>PUES COLONIA LUCIO BLANCO II, "UN SOLO SAN PEDRO</t>
  </si>
  <si>
    <t>"</t>
  </si>
  <si>
    <t>FS269428</t>
  </si>
  <si>
    <t>67</t>
  </si>
  <si>
    <t>C19688</t>
  </si>
  <si>
    <t>FOLIO DE SURTIDO  269431  Factura MA211243</t>
  </si>
  <si>
    <t>DE OCTUBRE DE 2015 / MEDIA PLANA VERTICAL / CONV</t>
  </si>
  <si>
    <t>OCATORIA ALTARES DE MUERTOS 2015, DES. CULTURAL</t>
  </si>
  <si>
    <t>FS269431</t>
  </si>
  <si>
    <t>MA211243</t>
  </si>
  <si>
    <t>C19691</t>
  </si>
  <si>
    <t>20151009</t>
  </si>
  <si>
    <t>P-37926</t>
  </si>
  <si>
    <t>FOLIO DE SURTIDO  269679  Factura P-37926</t>
  </si>
  <si>
    <t>E OCTUBRE DE 2015 / 15 X 10.5 CMS. / CONSULTACIU</t>
  </si>
  <si>
    <t>UELO</t>
  </si>
  <si>
    <t>FS269679</t>
  </si>
  <si>
    <t>C19934</t>
  </si>
  <si>
    <t>FOLIO DE SURTIDO  269728  Factura 68</t>
  </si>
  <si>
    <t>E OCTUBRE DE 2015 / UNA PLANA / PROYECTO SIVI,SR</t>
  </si>
  <si>
    <t>FS269728</t>
  </si>
  <si>
    <t>68</t>
  </si>
  <si>
    <t>C19977</t>
  </si>
  <si>
    <t>20151021</t>
  </si>
  <si>
    <t>FOLIO DE SURTIDO  270407  Factura 297</t>
  </si>
  <si>
    <t>DEL 10 DE SEPTIEMBRE AL 10 DE OCTUBRE DE 2015/</t>
  </si>
  <si>
    <t>FS270407</t>
  </si>
  <si>
    <t>297</t>
  </si>
  <si>
    <t>C20652</t>
  </si>
  <si>
    <t>FOLIO DE SURTIDO  270408  Factura 244EIT</t>
  </si>
  <si>
    <t>L 20 DE SEPTIEMBRE AL 19 DE OCTUBRE DE 2015 / PU</t>
  </si>
  <si>
    <t>FS270408</t>
  </si>
  <si>
    <t>244EIT</t>
  </si>
  <si>
    <t>C20653</t>
  </si>
  <si>
    <t>20151028</t>
  </si>
  <si>
    <t>FOLIO DE SURTIDO  270858   Orden Compra 281255  Factura 651</t>
  </si>
  <si>
    <t>IALES PARA EL 3║ INFORME DE GOBIERNO DEL 12 AL 2</t>
  </si>
  <si>
    <t>4 DE OCTUBRE DE 2015</t>
  </si>
  <si>
    <t>FS270858</t>
  </si>
  <si>
    <t>651</t>
  </si>
  <si>
    <t>ADIF</t>
  </si>
  <si>
    <t>TARIN Y CONTRERAS PUBLICIDAD, SA DE CV</t>
  </si>
  <si>
    <t>TCP880229U17</t>
  </si>
  <si>
    <t>C21108</t>
  </si>
  <si>
    <t>20151029</t>
  </si>
  <si>
    <t>FOLIO DE SURTIDO  270967   Orden Compra 280959  Factura HZ11710</t>
  </si>
  <si>
    <t>PUBLICACION EN PERIODICO 2 PUBLICACIONES A DOBLE</t>
  </si>
  <si>
    <t>PLANA COLOR DE 51 CMS PO R 32.6 CMS LOS DIAS 15Y</t>
  </si>
  <si>
    <t>22 DE OCTUBRE</t>
  </si>
  <si>
    <t>FS270967</t>
  </si>
  <si>
    <t>HZ11710</t>
  </si>
  <si>
    <t>C21216</t>
  </si>
  <si>
    <t>FOLIO DE SURTIDO  271000  Factura MA212194</t>
  </si>
  <si>
    <t>TROPOLI / DOMINGO 04 DE OCTUBRE DE 2015 / 1/4DE</t>
  </si>
  <si>
    <t>FS271000</t>
  </si>
  <si>
    <t>MA212194</t>
  </si>
  <si>
    <t>C21249</t>
  </si>
  <si>
    <t>20151030</t>
  </si>
  <si>
    <t>FOLIO DE SURTIDO  270710  Factura CM100231</t>
  </si>
  <si>
    <t>PAQUETE DE PUBLICIDAD DE 21 PUBLICACIONES ENEDIC</t>
  </si>
  <si>
    <t>IONES SUBURBANAS</t>
  </si>
  <si>
    <t>FS270710</t>
  </si>
  <si>
    <t>CM100231</t>
  </si>
  <si>
    <t>C21256</t>
  </si>
  <si>
    <t>PAQUETE DE PUBLICIDAD DE 21 PUBLICACIONES ENEDICIONES SUBURBANAS</t>
  </si>
  <si>
    <t>N EJEMPLO DE MEXICO"</t>
  </si>
  <si>
    <t>DE NOTAS EN LA PAGINA ELECTRONICA</t>
  </si>
  <si>
    <t>PAGINA DE INTERNET WWW.EITMEDIA.MX / BANNER / DE</t>
  </si>
  <si>
    <t>PERIODICO EL PORVENIR / LOCAL / MIERCOLES 30 DES</t>
  </si>
  <si>
    <t>PERIODICO EL PORVENIR / LOCAL / LUNES 05 DE OCTUBRE DE 2015 / 15 X 10.5 CMS. / DOS PUB. DE CONSULTA CIUDADANA, REGLAMENTOS: "PART. Y ATN. CIUDADANA" Y "GOB. INT. Y REGLAMENTO DE NOMENCLATURAS</t>
  </si>
  <si>
    <t>PERIODICO EL PORVENIR / LOCAL / LUNES 05 DE OCTU</t>
  </si>
  <si>
    <t>PUBLICACION PERIODICO EL SAN PEDRO / VIERNES 04D</t>
  </si>
  <si>
    <t>PUBLICACION PERIODICO EL SAN PEDRO / VIERNES 11D</t>
  </si>
  <si>
    <t>PUBLICACION PERIODICO MILENIO DIARIO / JUEVES 01</t>
  </si>
  <si>
    <t>PERIODICO EL PORVENIR / EL LOCAL / MIERCOLES 07D</t>
  </si>
  <si>
    <t>DADANA AL REGLAMENTO DE ZONIFICACION Y USOS DE S</t>
  </si>
  <si>
    <t>PUBLICACION PERIODICO EL SAN PEDRO / VIERNES 02D</t>
  </si>
  <si>
    <t>PAGINA DE INTERNET WWW.RED-CRUCERO.COM / BANNER/DEL 10 DE SEPTIEMBRE AL 10 DE OCTUBRE DE 2015/PUBLICACION BANNER "UN GOBIERNO ORDENADO" Y PUB.DE NOTAS EN LA PAGINA ELECTRONICA</t>
  </si>
  <si>
    <t>PUBLICACION BANNER "UN GOBIERNO ORDENADO" Y PUB.</t>
  </si>
  <si>
    <t>PUBLICACION PERIODICO MILENIO DIARIO / SECCIONME</t>
  </si>
  <si>
    <t>PLANA / FELICITACION POR TOMA DE PROTESTA ALING.</t>
  </si>
  <si>
    <t>JAIME RDZ. CALDERON</t>
  </si>
  <si>
    <t>PAGINA DE INTERNET WWW.EITMEDIA.MX / BANNER / DEL 20 DE SEPTIEMBRE AL 19 DE OCTUBRE DE 2015 / PUBLICACION BANNER "SAN PEDRO GARZA GARCIA, EL GRAN EJEMPLO DE MEXICO"</t>
  </si>
  <si>
    <t>BLICACION BANNER "SAN PEDRO GARZA GARCIA, EL GRA</t>
  </si>
  <si>
    <t>PUBLICACION PERIODICO EL SAN PEDRO / VIERNES 04DE SEPTIEMBRE DE 2015 / UNA PLANA / COLONIA LUCIO BLANCO II, "UN SOLO SAN PEDRO"</t>
  </si>
  <si>
    <t>PUBLICACION PERIODICO EL SAN PEDRO / VIERNES 11 DE SEPTIEMBRE DE 2015 / DOBLE PLANA / ANTES Y DESPUES COLONIA LUCIO BLANCO II, "UN SOLO SAN PEDRO"</t>
  </si>
  <si>
    <t>PUBLICACION PERIODICO MILENIO DIARIO / JUEVES 01 DE OCTUBRE DE 2015 / MEDIA PLANA VERTICAL / CONVOCATORIA ALTARES DE MUERTOS 2015, DES. CULTURAL</t>
  </si>
  <si>
    <t>PERIODICO EL PORVENIR / EL LOCAL / MIERCOLES 07 DE OCTUBRE DE 2015 / 15 X 10.5 CMS. / CONSULTA CIUDADANA AL REGLAMENTO DE ZONIFICACION Y USOS DE SUELO</t>
  </si>
  <si>
    <t>PUBLICACION PERIODICO EL SAN PEDRO / VIERNES 02DE OCTUBRE DE 2015 / UNA PLANA / PROYECTO SIVI,SRIA. SEGURIDAD PUBLICA</t>
  </si>
  <si>
    <t>IA. SEGURIDAD PUBLICA</t>
  </si>
  <si>
    <t>PERIODICO EL PORVENIR / LOCAL / MIERCOLES 30 DE SEPTIEMBRE DE 2015 / 1/4 DE PAGINA BLANCO Y NEGRO/ PUB. DE RESUMEN DE CONV. A: CONCURSO "ADQ. DE UNIFORMES PARA ELEMENTOS DE LA SSP".</t>
  </si>
  <si>
    <t>PUBLICACION PERIODICO MILENIO DIARIO / SECCION METROPOLI / DOMINGO 04 DE OCTUBRE DE 2015 / 1/4DEPLANA / FELICITACION POR TOMA DE PROTESTA AL ING.JAIME RDZ. CALDERON</t>
  </si>
  <si>
    <t>PUBLICACION EN PERIODICO 2 PUBLICACIONES A DOBLE PLANA COLOR DE 51 CMS PO R 32.6 CMS LOS DIAS 15Y22 DE OCTUBRE</t>
  </si>
  <si>
    <t>DISEÑO Y DESARROLLO DE COMUNICACION EN REDES SOCIALES PARA EL 3ER INFORME DE GOBIERNO DEL 12 AL 24 DE OCTUBRE DE 2015</t>
  </si>
  <si>
    <t>DISEÑO Y DESARROLLO DE COMUNICACION EN REDES SOC</t>
  </si>
  <si>
    <t>20151105</t>
  </si>
  <si>
    <t>FOLIO DE SURTIDO  271172   Orden Compra 281255  Factura F651</t>
  </si>
  <si>
    <t>DISEÐO Y DESARROLLO DE COMUNICACIËN EN REDES SOC</t>
  </si>
  <si>
    <t>FS271172</t>
  </si>
  <si>
    <t>F651</t>
  </si>
  <si>
    <t>014511</t>
  </si>
  <si>
    <t>C21423</t>
  </si>
  <si>
    <t>CANCELACION FOLIO DE SURTIDO  270858</t>
  </si>
  <si>
    <t>FC651</t>
  </si>
  <si>
    <t>V02360</t>
  </si>
  <si>
    <t>20151211</t>
  </si>
  <si>
    <t>FOLIO DE SURTIDO  274156  Factura CM103637</t>
  </si>
  <si>
    <t>FS274156</t>
  </si>
  <si>
    <t>CM103637</t>
  </si>
  <si>
    <t>C24376</t>
  </si>
  <si>
    <t>FOLIO DE SURTIDO  274162  Factura MA213918</t>
  </si>
  <si>
    <t>FS274162</t>
  </si>
  <si>
    <t>MA213918</t>
  </si>
  <si>
    <t>C24382</t>
  </si>
  <si>
    <t>FOLIO DE SURTIDO  274166  Factura 73</t>
  </si>
  <si>
    <t>FS274166</t>
  </si>
  <si>
    <t>73</t>
  </si>
  <si>
    <t>C24387</t>
  </si>
  <si>
    <t>20151214</t>
  </si>
  <si>
    <t>FOLIO DE SURTIDO  274309  Factura CM104053</t>
  </si>
  <si>
    <t>FS274309</t>
  </si>
  <si>
    <t>CM104053</t>
  </si>
  <si>
    <t>C24530</t>
  </si>
  <si>
    <t>20151216</t>
  </si>
  <si>
    <t>FOLIO DE SURTIDO  274507  Factura HZ12527</t>
  </si>
  <si>
    <t>FS274507</t>
  </si>
  <si>
    <t>HZ12527</t>
  </si>
  <si>
    <t>C24721</t>
  </si>
  <si>
    <t>20151201</t>
  </si>
  <si>
    <t>FOLIO DE SURTIDO  272858  Factura CM102770</t>
  </si>
  <si>
    <t>FS272858</t>
  </si>
  <si>
    <t>CM102770</t>
  </si>
  <si>
    <t>C23099</t>
  </si>
  <si>
    <t>FOLIO DE SURTIDO  272860  Factura MA213170</t>
  </si>
  <si>
    <t>FS272860</t>
  </si>
  <si>
    <t>MA213170</t>
  </si>
  <si>
    <t>C23101</t>
  </si>
  <si>
    <t>FOLIO DE SURTIDO  272861  Factura P-38988</t>
  </si>
  <si>
    <t>FS272861</t>
  </si>
  <si>
    <t>P-38988</t>
  </si>
  <si>
    <t>C23102</t>
  </si>
  <si>
    <t>FOLIO DE SURTIDO  272862  Factura P-38654</t>
  </si>
  <si>
    <t>FS272862</t>
  </si>
  <si>
    <t>P-38654</t>
  </si>
  <si>
    <t>C23103</t>
  </si>
  <si>
    <t>FOLIO DE SURTIDO  272865  Factura CM102342</t>
  </si>
  <si>
    <t>FS272865</t>
  </si>
  <si>
    <t>CM102342</t>
  </si>
  <si>
    <t>C23106</t>
  </si>
  <si>
    <t>20151202</t>
  </si>
  <si>
    <t>FOLIO DE SURTIDO  272912  Factura P-39086</t>
  </si>
  <si>
    <t>FS272912</t>
  </si>
  <si>
    <t>P-39086</t>
  </si>
  <si>
    <t>C23153</t>
  </si>
  <si>
    <t>FOLIO DE SURTIDO  272962   Orden Compra 283387  Factura A 256</t>
  </si>
  <si>
    <t>FS272962</t>
  </si>
  <si>
    <t>A 256</t>
  </si>
  <si>
    <t>8315</t>
  </si>
  <si>
    <t>CORAZON Y MEDIO FILMS SA DE CV</t>
  </si>
  <si>
    <t>CMF040316DZ3</t>
  </si>
  <si>
    <t>C23202</t>
  </si>
  <si>
    <t>MA213611</t>
  </si>
  <si>
    <t>CM103488</t>
  </si>
  <si>
    <t>20151210</t>
  </si>
  <si>
    <t>FOLIO DE SURTIDO  273961  Factura P-39298</t>
  </si>
  <si>
    <t>FS273961</t>
  </si>
  <si>
    <t>P-39298</t>
  </si>
  <si>
    <t>C24180</t>
  </si>
  <si>
    <t>FOLIO DE SURTIDO  273969  Factura 74</t>
  </si>
  <si>
    <t>FS273969</t>
  </si>
  <si>
    <t>74</t>
  </si>
  <si>
    <t>C24191</t>
  </si>
  <si>
    <t>FOLIO DE SURTIDO  273983  Factura MA213611</t>
  </si>
  <si>
    <t>FS273983</t>
  </si>
  <si>
    <t>C24201</t>
  </si>
  <si>
    <t>248 EIT</t>
  </si>
  <si>
    <t>FOLIO DE SURTIDO  273999  Factura CM103488</t>
  </si>
  <si>
    <t>FS273999</t>
  </si>
  <si>
    <t>C24217</t>
  </si>
  <si>
    <t>FOLIO DE SURTIDO  274040  Factura 301</t>
  </si>
  <si>
    <t>FS274040</t>
  </si>
  <si>
    <t>301</t>
  </si>
  <si>
    <t>C24258</t>
  </si>
  <si>
    <t>FOLIO DE SURTIDO  274465  Factura VL 568</t>
  </si>
  <si>
    <t>FS274465</t>
  </si>
  <si>
    <t>VL 568</t>
  </si>
  <si>
    <t>7254</t>
  </si>
  <si>
    <t>VERBO LIBRE EDITORES, S.A. DE C.V.</t>
  </si>
  <si>
    <t>VLE050228-77A</t>
  </si>
  <si>
    <t>C24683</t>
  </si>
  <si>
    <t>20151218</t>
  </si>
  <si>
    <t>FOLIO DE SURTIDO  274750  Factura MTY425</t>
  </si>
  <si>
    <t>FS274750</t>
  </si>
  <si>
    <t>MTY425</t>
  </si>
  <si>
    <t>AAIT</t>
  </si>
  <si>
    <t>COMUNICACION MAC, S.A. DE C.V.</t>
  </si>
  <si>
    <t>COM060216UX5</t>
  </si>
  <si>
    <t>C24959</t>
  </si>
  <si>
    <t>20151221</t>
  </si>
  <si>
    <t>FOLIO DE SURTIDO  274947  Factura 78</t>
  </si>
  <si>
    <t>FS274947</t>
  </si>
  <si>
    <t>78</t>
  </si>
  <si>
    <t>C25153</t>
  </si>
  <si>
    <t>FOLIO DE SURTIDO  274950  Factura MA212573</t>
  </si>
  <si>
    <t>FS274950</t>
  </si>
  <si>
    <t>MA212573</t>
  </si>
  <si>
    <t>C25156</t>
  </si>
  <si>
    <t>20151222</t>
  </si>
  <si>
    <t>FOLIO DE SURTIDO  275045  Factura MA214260</t>
  </si>
  <si>
    <t>FS275045</t>
  </si>
  <si>
    <t>MA214260</t>
  </si>
  <si>
    <t>C25250</t>
  </si>
  <si>
    <t>FOLIO DE SURTIDO  275048  Factura MA214259</t>
  </si>
  <si>
    <t>FS275048</t>
  </si>
  <si>
    <t>MA214259</t>
  </si>
  <si>
    <t>C25253</t>
  </si>
  <si>
    <t>FOLIO DE SURTIDO  275050  Factura 339</t>
  </si>
  <si>
    <t>FS275050</t>
  </si>
  <si>
    <t>339</t>
  </si>
  <si>
    <t>6241</t>
  </si>
  <si>
    <t>QUINTERO PEREZ SOCORRO GUADALUPE</t>
  </si>
  <si>
    <t>QUPS670627MR1</t>
  </si>
  <si>
    <t>C25255</t>
  </si>
  <si>
    <t>20151228</t>
  </si>
  <si>
    <t>FOLIO DE SURTIDO  275131  Factura P-39527</t>
  </si>
  <si>
    <t>FS275131</t>
  </si>
  <si>
    <t>P-39527</t>
  </si>
  <si>
    <t>C25336</t>
  </si>
  <si>
    <t>20151229</t>
  </si>
  <si>
    <t>FOLIO DE SURTIDO  275172  Factura 136</t>
  </si>
  <si>
    <t>FS275172</t>
  </si>
  <si>
    <t>136</t>
  </si>
  <si>
    <t>C25382</t>
  </si>
  <si>
    <t>20151230</t>
  </si>
  <si>
    <t>FOLIO DE SURTIDO  275186  Factura 248 EIT</t>
  </si>
  <si>
    <t>FS275186</t>
  </si>
  <si>
    <t>C25396</t>
  </si>
  <si>
    <t>FOLIO DE SURTIDO  275202  Factura MNFI1304</t>
  </si>
  <si>
    <t>FS275202</t>
  </si>
  <si>
    <t>MNFI1304</t>
  </si>
  <si>
    <t>C25412</t>
  </si>
  <si>
    <t>PUBLICACION EN BANNER DEL 26 NOV. AL 6 DIC. 2015DEFILE DE NAVIDAD Y PUBL. BANNER DEL 7 AL 26 DIC. 2015  BLANCA NAVIDAD PAG. HORACERO.COM.MX MEDIDA 336X140 PIXELES</t>
  </si>
  <si>
    <t>PUBLICACION BANNER DEL 26 NOV AL 06 DIC DEL 2015DESFILE DE NAVIDAD, PUBLICACION BANNER DEL 07 AL26 DE DIC BLANCA NAVIDAD PAG DIGITAL WWW,PLAYERSOFLIFE.COM MEDIDA 720 X 90 PX</t>
  </si>
  <si>
    <t>3 PUBLICACIONES EN DOS PAG. CENTRALES EN ELPERIODICO SAN PEDRO/  INFORME DEL LIC. UGO RUIZCORTES/ 16,23 Y 30 DE OCTUBRE DE 2015</t>
  </si>
  <si>
    <t>3 PUBLICACIONES EN DOS PAG . SEGUIDAS  ENCHIC MAGAZINE/  INFORME DEL LIC. UGO RUIZ CORTES/  15,22 Y 29 DE OCTUBRE  DE 2015</t>
  </si>
  <si>
    <t>PUBLICACION EN BANNER MEDIDA 230*200 PIXELESDESFILE DE NAVIDAD EN SAN PEDRO  DEL 26 DE NOVIEMBREAL 6 DE DICIEMBRE DE 2015 Y BANNER  BLANCANAVIDAD DEL 7 AL 26 DE DICIEMBRE DE 2015 PAG. E</t>
  </si>
  <si>
    <t>PUBLICACION PERIODICO SAN PEDRO  DE: 1/2 PLANAEXPO FERIA DEL EMPLEO  Y 1/2  TALLER DE CAPACITACION PARA MESEROS /  4 DICIEMBRE 2015</t>
  </si>
  <si>
    <t>PUBLICACION DE BANNER  DESFILE DE NAVIDAD  ENSANPEDRO  DEL 26 DE NOV. AL 6 DE DIC. DE 2015Y BANNER BLANCA NAVIDAD DEL 7 AL 26 DE DICIEMBRE DE 2015 PAG. WWWRED-CRUCERO.COM</t>
  </si>
  <si>
    <t>PUBLICACION DE UNA PLANA EN BLANCO Y NEGROPERIODICO MILENIO DIARIO NACIONAL/  ESTADOS FINACIEROSDEL MPO. DE SAN  PEDRO / 21 DE DIC. 2015</t>
  </si>
  <si>
    <t>PUBLICACION DE UNA PLANA EN BLANCO Y NEGROPERIODICO MILENIO DIARIO  MONTERREY/  ESTADOS FINACIEROS DEL MPO. DE SAN  PEDRO / 21 DE DIC. 2015</t>
  </si>
  <si>
    <t>PUBLICACION UNA PLANA CONTRAPORTADA REVISTAPERSONAJES  EDICION MES DE DIC. DE 2015 / PREDIAL MPO. DE SAN PEDRO</t>
  </si>
  <si>
    <t>PUBLICACION  DE RESUMEN  DE CONVOCATORIAMULTIPLE/ PERIODICO EL PORVENIR / 1/4 DE PLANA/ 28 DE DICIEMBRE DE 2015</t>
  </si>
  <si>
    <t>PUBLICACION  EN  BANNER  MEDIDA 100X200 PIXELESPAGA TU PREDIAL A TIEMPO  EN PAG. DE INTERNET LAREDPUNTOCOM DEL 28 DE DICIEMBRE DE 2015 AL 28DEENERO DEL 2016</t>
  </si>
  <si>
    <t>PUBLICACION  PERIODICO  EL PORVENIR / LICITACIONPUBLICA  SISTEMA DE SEMAFORIZACION / MEDIDA 1/4PLANA /  25 DE NOVIEMBRE DE 2015</t>
  </si>
  <si>
    <t>PUBLICACION  PERIODICO  EL PORVENIR / REGL.ORGANICO DE LA ADMINISTRACION PUBLICA/ MEDIDA15X10.5CM ANCHO / 6 DE NOVIEMBRE DE 2015</t>
  </si>
  <si>
    <t>PUBLICACION PARA AGRADECER PARTICIPACIONES ENDEFILE NAVIDEÑO 2015</t>
  </si>
  <si>
    <t>PRODUCCION DE SPOT EDICION DE COMERCIAL  PARA DESFILE  NAVIDAD 2015 INCLUYE: EDICION DE TOMAS, MUSICALIZACION, GRAB ACION DE LOCUCION Y GRAFICOS</t>
  </si>
  <si>
    <t>4 CAPSULAS INFORMATIVAS DIARIAS DEL 3ER. INFORMEDEL LIC. UGO RUIZ CORTES DEL 12 AL 23 DE OCTUBREDE 2015, ESTACIONES XHMF-FM PLANET Y XHQQ-FM LABANDA</t>
  </si>
  <si>
    <t>PUBLICACION ED. SIERRA MADRE /  ROBAPLANA BAZAR NAVIDEÑO  20 DE NOVIEMBRE DE 2015</t>
  </si>
  <si>
    <t>PUBLICACION  PERIODICO MILENIO DIARIO / LA AFICION / CARRERAS DEPORTIVAS PEDESTRES Y CICLISTAS/MEDIDA: 19.6X 22.5 CM ALTO /  20 NOV. DE2015</t>
  </si>
  <si>
    <t>PUBLICACION ED. SIERRA MADRE /ROBAPLANA BAZAR NAVIDEÑO /  13 NOVIEMBRE 2015</t>
  </si>
  <si>
    <t>PUBLICACION PERIODICO EL PORVENIR CONSULTA CIUDADANA  REGL. ORGANICO/ MEDIDA 15X10.5CM ANCHO / 27DE NOVIEMBRE DE 2015</t>
  </si>
  <si>
    <t>PUBLICACION PERIODICO EL PORVENIR 1/4 DE PLANACONVOCATORIA MULTIPLE  VALES DE DESPENSAS Y SUMINISTRO DE PAPELERIA / 9 DE DICIEMBRE DE 2015</t>
  </si>
  <si>
    <t>PUBLICACION  PERIODICO EL METRO UNA PLANA /CONVOCATORIA RECLUTAMIENTO PARA POLICIAS Y TRANSITOS/  2 DICIEMBRE DE 2015</t>
  </si>
  <si>
    <t>PUBLICACION  PERIODICO EXPRESS/ UNA PLANA CONVOCATORIA RECLUTAMIENTO POLICIAS Y TRANSITOS/ 2 DE DICIEMBRE DE 2015</t>
  </si>
  <si>
    <t>PUBLICACION PARA INVITACION  DESFILE NAVIDEÑO 2015</t>
  </si>
  <si>
    <t>PUBLICACION PARA AGRADECER PARTICIPACIONES EN DESFILE NAVIDEÑO 2015</t>
  </si>
  <si>
    <t>PUBLICACION PARA INVITACION A DESFILE  NAVIDEÑO 2015</t>
  </si>
  <si>
    <t>PUBLICACION PARA INVITACION A DESFILE NAVIDEÑO 2015</t>
  </si>
  <si>
    <t>Movimiento por cuenta del 1 de Enero al 31 de Diciembre de 2015</t>
  </si>
  <si>
    <t>Municipio de San Pedro Garza García, N.L</t>
  </si>
  <si>
    <t>Gobierno Municipal 2012-2015</t>
  </si>
  <si>
    <t>Secretaría de Finanzas y Tesorería</t>
  </si>
  <si>
    <t>Gastos de Comunicación Social</t>
  </si>
  <si>
    <t>DEL 1 AL 31 DE DICIEMBRE DEL 2015</t>
  </si>
  <si>
    <t>Ejercicio 2014</t>
  </si>
  <si>
    <t>Ejercicio 2015</t>
  </si>
  <si>
    <t>Cta</t>
  </si>
  <si>
    <t>Concepto del Egreso</t>
  </si>
  <si>
    <t>DICIEMBRE</t>
  </si>
  <si>
    <t>Acumulado</t>
  </si>
  <si>
    <t>Acum.2014   
VS
 Acum.2015</t>
  </si>
  <si>
    <t xml:space="preserve">RADIO,PRENSA Y TELEVISION </t>
  </si>
  <si>
    <t>Suma</t>
  </si>
  <si>
    <t>Egresos Totales</t>
  </si>
  <si>
    <t>% que representa de Egresos Totales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</si>
</sst>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_-;\-[$$-80A]* #,##0_-;_-[$$-80A]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43" fontId="0" fillId="33" borderId="10" xfId="4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 wrapText="1"/>
    </xf>
    <xf numFmtId="43" fontId="0" fillId="0" borderId="0" xfId="47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3" fontId="0" fillId="0" borderId="0" xfId="47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3" fillId="0" borderId="11" xfId="47" applyFont="1" applyBorder="1" applyAlignment="1">
      <alignment horizontal="left" vertical="center"/>
    </xf>
    <xf numFmtId="43" fontId="43" fillId="0" borderId="0" xfId="47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43" fontId="0" fillId="0" borderId="0" xfId="47" applyFont="1" applyAlignment="1">
      <alignment vertical="center"/>
    </xf>
    <xf numFmtId="1" fontId="0" fillId="0" borderId="0" xfId="0" applyNumberForma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43" fontId="0" fillId="0" borderId="0" xfId="47" applyFont="1" applyAlignment="1">
      <alignment vertical="center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4" fillId="34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25" fillId="34" borderId="12" xfId="0" applyFont="1" applyFill="1" applyBorder="1" applyAlignment="1">
      <alignment/>
    </xf>
    <xf numFmtId="4" fontId="25" fillId="34" borderId="12" xfId="0" applyNumberFormat="1" applyFont="1" applyFill="1" applyBorder="1" applyAlignment="1">
      <alignment/>
    </xf>
    <xf numFmtId="0" fontId="25" fillId="34" borderId="0" xfId="0" applyFont="1" applyFill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2" fillId="36" borderId="0" xfId="0" applyFont="1" applyFill="1" applyAlignment="1">
      <alignment/>
    </xf>
    <xf numFmtId="0" fontId="24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2" fillId="36" borderId="12" xfId="0" applyNumberFormat="1" applyFont="1" applyFill="1" applyBorder="1" applyAlignment="1">
      <alignment horizontal="center" vertical="center" wrapText="1"/>
    </xf>
    <xf numFmtId="0" fontId="25" fillId="34" borderId="0" xfId="0" applyFont="1" applyFill="1" applyAlignment="1">
      <alignment/>
    </xf>
    <xf numFmtId="0" fontId="26" fillId="34" borderId="0" xfId="0" applyFont="1" applyFill="1" applyAlignment="1">
      <alignment/>
    </xf>
    <xf numFmtId="44" fontId="0" fillId="0" borderId="0" xfId="51" applyFont="1" applyAlignment="1">
      <alignment/>
    </xf>
    <xf numFmtId="44" fontId="21" fillId="36" borderId="0" xfId="0" applyNumberFormat="1" applyFont="1" applyFill="1" applyBorder="1" applyAlignment="1">
      <alignment horizontal="center"/>
    </xf>
    <xf numFmtId="0" fontId="21" fillId="34" borderId="0" xfId="0" applyFont="1" applyFill="1" applyAlignment="1">
      <alignment horizontal="right"/>
    </xf>
    <xf numFmtId="164" fontId="24" fillId="34" borderId="12" xfId="0" applyNumberFormat="1" applyFont="1" applyFill="1" applyBorder="1" applyAlignment="1">
      <alignment/>
    </xf>
    <xf numFmtId="10" fontId="21" fillId="36" borderId="0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164" fontId="24" fillId="38" borderId="12" xfId="0" applyNumberFormat="1" applyFont="1" applyFill="1" applyBorder="1" applyAlignment="1">
      <alignment/>
    </xf>
    <xf numFmtId="10" fontId="24" fillId="34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7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</xdr:row>
      <xdr:rowOff>38100</xdr:rowOff>
    </xdr:from>
    <xdr:to>
      <xdr:col>1</xdr:col>
      <xdr:colOff>790575</xdr:colOff>
      <xdr:row>16</xdr:row>
      <xdr:rowOff>200025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486150"/>
          <a:ext cx="657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1</xdr:col>
      <xdr:colOff>571500</xdr:colOff>
      <xdr:row>4</xdr:row>
      <xdr:rowOff>66675</xdr:rowOff>
    </xdr:to>
    <xdr:pic>
      <xdr:nvPicPr>
        <xdr:cNvPr id="2" name="1 Imagen" descr="EscudoSanPedro_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1104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tabSelected="1" zoomScale="90" zoomScaleNormal="90" zoomScalePageLayoutView="0" workbookViewId="0" topLeftCell="A1">
      <pane ySplit="18" topLeftCell="A19" activePane="bottomLeft" state="frozen"/>
      <selection pane="topLeft" activeCell="A1" sqref="A1"/>
      <selection pane="bottomLeft" activeCell="G12" sqref="G12"/>
    </sheetView>
  </sheetViews>
  <sheetFormatPr defaultColWidth="11.421875" defaultRowHeight="15"/>
  <cols>
    <col min="1" max="1" width="11.421875" style="9" customWidth="1"/>
    <col min="2" max="2" width="60.7109375" style="32" customWidth="1"/>
    <col min="3" max="3" width="17.28125" style="11" customWidth="1"/>
    <col min="4" max="4" width="18.57421875" style="0" customWidth="1"/>
    <col min="5" max="5" width="17.28125" style="0" customWidth="1"/>
    <col min="6" max="6" width="19.421875" style="0" customWidth="1"/>
    <col min="7" max="7" width="43.57421875" style="0" bestFit="1" customWidth="1"/>
    <col min="8" max="8" width="16.140625" style="0" customWidth="1"/>
  </cols>
  <sheetData>
    <row r="1" spans="1:7" s="39" customFormat="1" ht="18">
      <c r="A1" s="43" t="s">
        <v>1196</v>
      </c>
      <c r="B1" s="43"/>
      <c r="C1" s="43"/>
      <c r="D1" s="43"/>
      <c r="E1" s="43"/>
      <c r="F1" s="43"/>
      <c r="G1" s="44"/>
    </row>
    <row r="2" spans="1:7" s="39" customFormat="1" ht="19.5">
      <c r="A2" s="45" t="s">
        <v>1197</v>
      </c>
      <c r="B2" s="45"/>
      <c r="C2" s="45"/>
      <c r="D2" s="45"/>
      <c r="E2" s="45"/>
      <c r="F2" s="45"/>
      <c r="G2" s="44"/>
    </row>
    <row r="3" spans="1:7" s="39" customFormat="1" ht="15.75">
      <c r="A3" s="46" t="s">
        <v>1198</v>
      </c>
      <c r="B3" s="46"/>
      <c r="C3" s="46"/>
      <c r="D3" s="46"/>
      <c r="E3" s="46"/>
      <c r="F3" s="46"/>
      <c r="G3" s="44"/>
    </row>
    <row r="4" spans="1:7" s="39" customFormat="1" ht="18">
      <c r="A4" s="43" t="s">
        <v>1199</v>
      </c>
      <c r="B4" s="43"/>
      <c r="C4" s="43"/>
      <c r="D4" s="43"/>
      <c r="E4" s="43"/>
      <c r="F4" s="43"/>
      <c r="G4" s="44"/>
    </row>
    <row r="5" spans="1:7" s="39" customFormat="1" ht="18">
      <c r="A5" s="43" t="s">
        <v>1200</v>
      </c>
      <c r="B5" s="43"/>
      <c r="C5" s="43"/>
      <c r="D5" s="43"/>
      <c r="E5" s="43"/>
      <c r="F5" s="43"/>
      <c r="G5" s="44"/>
    </row>
    <row r="6" spans="1:7" s="39" customFormat="1" ht="16.5" thickBot="1">
      <c r="A6" s="47"/>
      <c r="B6" s="47"/>
      <c r="C6" s="47"/>
      <c r="D6" s="47"/>
      <c r="E6" s="47"/>
      <c r="F6" s="48"/>
      <c r="G6" s="44"/>
    </row>
    <row r="7" spans="1:7" s="39" customFormat="1" ht="16.5" thickTop="1">
      <c r="A7" s="49"/>
      <c r="B7" s="49"/>
      <c r="C7" s="50" t="s">
        <v>1201</v>
      </c>
      <c r="D7" s="50"/>
      <c r="E7" s="50" t="s">
        <v>1202</v>
      </c>
      <c r="F7" s="50"/>
      <c r="G7" s="51"/>
    </row>
    <row r="8" spans="1:7" s="39" customFormat="1" ht="43.5" thickBot="1">
      <c r="A8" s="52" t="s">
        <v>1203</v>
      </c>
      <c r="B8" s="53" t="s">
        <v>1204</v>
      </c>
      <c r="C8" s="54" t="s">
        <v>1205</v>
      </c>
      <c r="D8" s="55" t="s">
        <v>1206</v>
      </c>
      <c r="E8" s="54" t="s">
        <v>1205</v>
      </c>
      <c r="F8" s="55" t="s">
        <v>1206</v>
      </c>
      <c r="G8" s="56" t="s">
        <v>1207</v>
      </c>
    </row>
    <row r="9" spans="1:7" s="39" customFormat="1" ht="18.75" thickTop="1">
      <c r="A9" s="57">
        <v>3611</v>
      </c>
      <c r="B9" s="58" t="s">
        <v>1208</v>
      </c>
      <c r="C9" s="59">
        <v>4420708.62</v>
      </c>
      <c r="D9" s="59">
        <v>10735719.58</v>
      </c>
      <c r="E9" s="59">
        <v>783407.8</v>
      </c>
      <c r="F9" s="59">
        <f>134264.2+810269.28+418750.72+156938.72+127217.2+93536.6+240106.2+261914.08+191226+682898.15+0+783407.8</f>
        <v>3900528.95</v>
      </c>
      <c r="G9" s="60">
        <f>+F9/D9-1</f>
        <v>-0.6366774559512107</v>
      </c>
    </row>
    <row r="10" spans="1:7" s="39" customFormat="1" ht="18.75" thickBot="1">
      <c r="A10" s="57"/>
      <c r="B10" s="61" t="s">
        <v>1209</v>
      </c>
      <c r="C10" s="62">
        <f>SUM(C9)</f>
        <v>4420708.62</v>
      </c>
      <c r="D10" s="62">
        <f>SUM(D9)</f>
        <v>10735719.58</v>
      </c>
      <c r="E10" s="62">
        <f>SUM(E9)</f>
        <v>783407.8</v>
      </c>
      <c r="F10" s="62">
        <f>SUM(F9)</f>
        <v>3900528.95</v>
      </c>
      <c r="G10" s="63">
        <f>+F10/D10-1</f>
        <v>-0.6366774559512107</v>
      </c>
    </row>
    <row r="11" spans="1:7" s="39" customFormat="1" ht="19.5" thickBot="1" thickTop="1">
      <c r="A11" s="64"/>
      <c r="B11" s="61" t="s">
        <v>1210</v>
      </c>
      <c r="C11" s="65">
        <v>326455710.37</v>
      </c>
      <c r="D11" s="65">
        <f>88079250.42+77363229.74+73725209.79+92220051.17+99300826.43+93574710.13+132890812.72+74325578.17+81489673.3+91153309.74+8154.68+102416494.65+326455710.37</f>
        <v>1333003011.31</v>
      </c>
      <c r="E11" s="65">
        <v>280158056.22</v>
      </c>
      <c r="F11" s="65">
        <f>103930720.87+86566496.86+118473603.03+102686854.94+86517372.62+103428941.82+146880053.47+123041999.02+116892305.42+127131823.71+87784702.08+280158056.22</f>
        <v>1483492930.06</v>
      </c>
      <c r="G11" s="63">
        <f>+F11/D11-1</f>
        <v>0.11289540794218245</v>
      </c>
    </row>
    <row r="12" spans="1:7" s="39" customFormat="1" ht="18.75" thickTop="1">
      <c r="A12" s="57"/>
      <c r="B12" s="61" t="s">
        <v>1211</v>
      </c>
      <c r="C12" s="66">
        <f>+C10/C11</f>
        <v>0.013541526398756007</v>
      </c>
      <c r="D12" s="66">
        <f>+D10/D11</f>
        <v>0.008053784941903126</v>
      </c>
      <c r="E12" s="66">
        <f>+E10/E11</f>
        <v>0.0027963065227180634</v>
      </c>
      <c r="F12" s="66">
        <f>+F10/F11</f>
        <v>0.0026292871849697614</v>
      </c>
      <c r="G12" s="51"/>
    </row>
    <row r="13" spans="1:3" s="39" customFormat="1" ht="15">
      <c r="A13" s="9"/>
      <c r="B13" s="32"/>
      <c r="C13" s="11"/>
    </row>
    <row r="14" spans="1:3" s="39" customFormat="1" ht="15">
      <c r="A14" s="9"/>
      <c r="B14" s="32"/>
      <c r="C14" s="11"/>
    </row>
    <row r="15" spans="1:8" ht="28.5" customHeight="1">
      <c r="A15" s="40" t="s">
        <v>24</v>
      </c>
      <c r="B15" s="40"/>
      <c r="C15" s="40"/>
      <c r="D15" s="40"/>
      <c r="E15" s="40"/>
      <c r="F15" s="40"/>
      <c r="G15" s="40"/>
      <c r="H15" s="40"/>
    </row>
    <row r="16" spans="1:8" ht="26.25" customHeight="1">
      <c r="A16" s="41" t="s">
        <v>1195</v>
      </c>
      <c r="B16" s="41"/>
      <c r="C16" s="41"/>
      <c r="D16" s="41"/>
      <c r="E16" s="41"/>
      <c r="F16" s="41"/>
      <c r="G16" s="41"/>
      <c r="H16" s="41"/>
    </row>
    <row r="17" spans="1:8" ht="21" customHeight="1">
      <c r="A17" s="42" t="s">
        <v>25</v>
      </c>
      <c r="B17" s="42"/>
      <c r="C17" s="42"/>
      <c r="D17" s="42"/>
      <c r="E17" s="42"/>
      <c r="F17" s="42"/>
      <c r="G17" s="42"/>
      <c r="H17" s="42"/>
    </row>
    <row r="18" spans="1:8" s="5" customFormat="1" ht="15">
      <c r="A18" s="2" t="s">
        <v>0</v>
      </c>
      <c r="B18" s="3" t="s">
        <v>3</v>
      </c>
      <c r="C18" s="4" t="s">
        <v>4</v>
      </c>
      <c r="D18" s="4" t="s">
        <v>6</v>
      </c>
      <c r="E18" s="2" t="s">
        <v>7</v>
      </c>
      <c r="F18" s="2" t="s">
        <v>8</v>
      </c>
      <c r="G18" s="2" t="s">
        <v>9</v>
      </c>
      <c r="H18" s="2" t="s">
        <v>26</v>
      </c>
    </row>
    <row r="19" spans="1:8" ht="30">
      <c r="A19" s="6" t="s">
        <v>47</v>
      </c>
      <c r="B19" s="7" t="s">
        <v>126</v>
      </c>
      <c r="C19" s="8">
        <v>19105.2</v>
      </c>
      <c r="D19" s="6" t="s">
        <v>53</v>
      </c>
      <c r="E19" s="6" t="s">
        <v>54</v>
      </c>
      <c r="F19" s="6" t="s">
        <v>27</v>
      </c>
      <c r="G19" s="6" t="s">
        <v>28</v>
      </c>
      <c r="H19" s="6" t="s">
        <v>29</v>
      </c>
    </row>
    <row r="20" spans="1:8" ht="30">
      <c r="A20" s="6" t="s">
        <v>60</v>
      </c>
      <c r="B20" s="7" t="s">
        <v>134</v>
      </c>
      <c r="C20" s="8">
        <v>9280</v>
      </c>
      <c r="D20" s="6" t="s">
        <v>62</v>
      </c>
      <c r="E20" s="6" t="s">
        <v>63</v>
      </c>
      <c r="F20" s="6" t="s">
        <v>30</v>
      </c>
      <c r="G20" s="6" t="s">
        <v>31</v>
      </c>
      <c r="H20" s="6" t="s">
        <v>59</v>
      </c>
    </row>
    <row r="21" spans="1:8" ht="30">
      <c r="A21" s="6" t="s">
        <v>64</v>
      </c>
      <c r="B21" s="7" t="s">
        <v>127</v>
      </c>
      <c r="C21" s="8">
        <v>9280</v>
      </c>
      <c r="D21" s="6" t="s">
        <v>67</v>
      </c>
      <c r="E21" s="6" t="s">
        <v>68</v>
      </c>
      <c r="F21" s="6" t="s">
        <v>30</v>
      </c>
      <c r="G21" s="6" t="s">
        <v>31</v>
      </c>
      <c r="H21" s="6" t="s">
        <v>59</v>
      </c>
    </row>
    <row r="22" spans="1:8" ht="45">
      <c r="A22" s="6" t="s">
        <v>47</v>
      </c>
      <c r="B22" s="7" t="s">
        <v>133</v>
      </c>
      <c r="C22" s="8">
        <v>7516.8</v>
      </c>
      <c r="D22" s="6" t="s">
        <v>75</v>
      </c>
      <c r="E22" s="6" t="s">
        <v>76</v>
      </c>
      <c r="F22" s="6" t="s">
        <v>35</v>
      </c>
      <c r="G22" s="6" t="s">
        <v>36</v>
      </c>
      <c r="H22" s="6" t="s">
        <v>37</v>
      </c>
    </row>
    <row r="23" spans="1:8" ht="15">
      <c r="A23" s="6" t="s">
        <v>60</v>
      </c>
      <c r="B23" s="7" t="s">
        <v>128</v>
      </c>
      <c r="C23" s="8">
        <v>9135</v>
      </c>
      <c r="D23" s="6" t="s">
        <v>83</v>
      </c>
      <c r="E23" s="6" t="s">
        <v>84</v>
      </c>
      <c r="F23" s="6" t="s">
        <v>30</v>
      </c>
      <c r="G23" s="6" t="s">
        <v>31</v>
      </c>
      <c r="H23" s="6" t="s">
        <v>59</v>
      </c>
    </row>
    <row r="24" spans="1:8" ht="30">
      <c r="A24" s="6" t="s">
        <v>85</v>
      </c>
      <c r="B24" s="7" t="s">
        <v>129</v>
      </c>
      <c r="C24" s="8">
        <v>17400</v>
      </c>
      <c r="D24" s="6" t="s">
        <v>91</v>
      </c>
      <c r="E24" s="6" t="s">
        <v>92</v>
      </c>
      <c r="F24" s="6" t="s">
        <v>17</v>
      </c>
      <c r="G24" s="6" t="s">
        <v>40</v>
      </c>
      <c r="H24" s="6" t="s">
        <v>41</v>
      </c>
    </row>
    <row r="25" spans="1:8" ht="31.5" customHeight="1">
      <c r="A25" s="6" t="s">
        <v>85</v>
      </c>
      <c r="B25" s="7" t="s">
        <v>130</v>
      </c>
      <c r="C25" s="8">
        <v>16240</v>
      </c>
      <c r="D25" s="6" t="s">
        <v>97</v>
      </c>
      <c r="E25" s="6" t="s">
        <v>98</v>
      </c>
      <c r="F25" s="6" t="s">
        <v>19</v>
      </c>
      <c r="G25" s="6" t="s">
        <v>38</v>
      </c>
      <c r="H25" s="6" t="s">
        <v>39</v>
      </c>
    </row>
    <row r="26" spans="1:8" ht="45">
      <c r="A26" s="6" t="s">
        <v>100</v>
      </c>
      <c r="B26" s="7" t="s">
        <v>131</v>
      </c>
      <c r="C26" s="8">
        <v>30067.2</v>
      </c>
      <c r="D26" s="6" t="s">
        <v>104</v>
      </c>
      <c r="E26" s="6" t="s">
        <v>105</v>
      </c>
      <c r="F26" s="6" t="s">
        <v>35</v>
      </c>
      <c r="G26" s="6" t="s">
        <v>36</v>
      </c>
      <c r="H26" s="6" t="s">
        <v>37</v>
      </c>
    </row>
    <row r="27" spans="1:8" ht="33" customHeight="1">
      <c r="A27" s="6" t="s">
        <v>106</v>
      </c>
      <c r="B27" s="7" t="s">
        <v>132</v>
      </c>
      <c r="C27" s="8">
        <v>8120</v>
      </c>
      <c r="D27" s="6" t="s">
        <v>110</v>
      </c>
      <c r="E27" s="6" t="s">
        <v>111</v>
      </c>
      <c r="F27" s="6" t="s">
        <v>32</v>
      </c>
      <c r="G27" s="6" t="s">
        <v>33</v>
      </c>
      <c r="H27" s="6" t="s">
        <v>34</v>
      </c>
    </row>
    <row r="28" spans="1:8" s="17" customFormat="1" ht="33" customHeight="1">
      <c r="A28" s="6" t="s">
        <v>135</v>
      </c>
      <c r="B28" s="7" t="s">
        <v>219</v>
      </c>
      <c r="C28" s="8">
        <v>8120</v>
      </c>
      <c r="D28" s="6" t="s">
        <v>139</v>
      </c>
      <c r="E28" s="6" t="s">
        <v>140</v>
      </c>
      <c r="F28" s="6" t="s">
        <v>32</v>
      </c>
      <c r="G28" s="6" t="s">
        <v>33</v>
      </c>
      <c r="H28" s="6" t="s">
        <v>34</v>
      </c>
    </row>
    <row r="29" spans="1:8" s="17" customFormat="1" ht="33" customHeight="1">
      <c r="A29" s="6" t="s">
        <v>135</v>
      </c>
      <c r="B29" s="7" t="s">
        <v>220</v>
      </c>
      <c r="C29" s="8">
        <v>8120</v>
      </c>
      <c r="D29" s="6" t="s">
        <v>144</v>
      </c>
      <c r="E29" s="6" t="s">
        <v>145</v>
      </c>
      <c r="F29" s="6" t="s">
        <v>32</v>
      </c>
      <c r="G29" s="6" t="s">
        <v>33</v>
      </c>
      <c r="H29" s="6" t="s">
        <v>34</v>
      </c>
    </row>
    <row r="30" spans="1:8" s="17" customFormat="1" ht="33" customHeight="1">
      <c r="A30" s="6" t="s">
        <v>153</v>
      </c>
      <c r="B30" s="7" t="s">
        <v>221</v>
      </c>
      <c r="C30" s="8">
        <v>8120</v>
      </c>
      <c r="D30" s="6" t="s">
        <v>156</v>
      </c>
      <c r="E30" s="6" t="s">
        <v>117</v>
      </c>
      <c r="F30" s="6" t="s">
        <v>32</v>
      </c>
      <c r="G30" s="6" t="s">
        <v>33</v>
      </c>
      <c r="H30" s="6" t="s">
        <v>34</v>
      </c>
    </row>
    <row r="31" spans="1:8" s="17" customFormat="1" ht="33" customHeight="1">
      <c r="A31" s="6" t="s">
        <v>147</v>
      </c>
      <c r="B31" s="7" t="s">
        <v>207</v>
      </c>
      <c r="C31" s="8">
        <v>115007</v>
      </c>
      <c r="D31" s="6" t="s">
        <v>160</v>
      </c>
      <c r="E31" s="6" t="s">
        <v>161</v>
      </c>
      <c r="F31" s="6" t="s">
        <v>162</v>
      </c>
      <c r="G31" s="6" t="s">
        <v>163</v>
      </c>
      <c r="H31" s="6" t="s">
        <v>165</v>
      </c>
    </row>
    <row r="32" spans="1:8" s="17" customFormat="1" ht="33" customHeight="1">
      <c r="A32" s="6" t="s">
        <v>147</v>
      </c>
      <c r="B32" s="7" t="s">
        <v>210</v>
      </c>
      <c r="C32" s="8">
        <v>69600</v>
      </c>
      <c r="D32" s="6" t="s">
        <v>169</v>
      </c>
      <c r="E32" s="6" t="s">
        <v>170</v>
      </c>
      <c r="F32" s="6" t="s">
        <v>171</v>
      </c>
      <c r="G32" s="6" t="s">
        <v>172</v>
      </c>
      <c r="H32" s="6" t="s">
        <v>174</v>
      </c>
    </row>
    <row r="33" spans="1:8" s="17" customFormat="1" ht="33" customHeight="1">
      <c r="A33" s="6" t="s">
        <v>147</v>
      </c>
      <c r="B33" s="7" t="s">
        <v>228</v>
      </c>
      <c r="C33" s="8">
        <v>69600</v>
      </c>
      <c r="D33" s="6" t="s">
        <v>178</v>
      </c>
      <c r="E33" s="6" t="s">
        <v>179</v>
      </c>
      <c r="F33" s="6" t="s">
        <v>171</v>
      </c>
      <c r="G33" s="6" t="s">
        <v>172</v>
      </c>
      <c r="H33" s="6" t="s">
        <v>174</v>
      </c>
    </row>
    <row r="34" spans="1:8" s="17" customFormat="1" ht="33" customHeight="1">
      <c r="A34" s="6" t="s">
        <v>147</v>
      </c>
      <c r="B34" s="7" t="s">
        <v>214</v>
      </c>
      <c r="C34" s="8">
        <v>34800</v>
      </c>
      <c r="D34" s="6" t="s">
        <v>183</v>
      </c>
      <c r="E34" s="6" t="s">
        <v>184</v>
      </c>
      <c r="F34" s="6" t="s">
        <v>185</v>
      </c>
      <c r="G34" s="6" t="s">
        <v>186</v>
      </c>
      <c r="H34" s="6" t="s">
        <v>188</v>
      </c>
    </row>
    <row r="35" spans="1:8" s="17" customFormat="1" ht="33" customHeight="1">
      <c r="A35" s="6" t="s">
        <v>147</v>
      </c>
      <c r="B35" s="7" t="s">
        <v>223</v>
      </c>
      <c r="C35" s="8">
        <v>9135</v>
      </c>
      <c r="D35" s="6" t="s">
        <v>150</v>
      </c>
      <c r="E35" s="6" t="s">
        <v>151</v>
      </c>
      <c r="F35" s="6" t="s">
        <v>30</v>
      </c>
      <c r="G35" s="6" t="s">
        <v>31</v>
      </c>
      <c r="H35" s="6" t="s">
        <v>59</v>
      </c>
    </row>
    <row r="36" spans="1:8" s="17" customFormat="1" ht="33" customHeight="1">
      <c r="A36" s="6" t="s">
        <v>147</v>
      </c>
      <c r="B36" s="7" t="s">
        <v>226</v>
      </c>
      <c r="C36" s="8">
        <v>466887.2</v>
      </c>
      <c r="D36" s="6" t="s">
        <v>192</v>
      </c>
      <c r="E36" s="6" t="s">
        <v>193</v>
      </c>
      <c r="F36" s="6" t="s">
        <v>171</v>
      </c>
      <c r="G36" s="6" t="s">
        <v>172</v>
      </c>
      <c r="H36" s="6" t="s">
        <v>174</v>
      </c>
    </row>
    <row r="37" spans="1:8" s="17" customFormat="1" ht="33" customHeight="1">
      <c r="A37" s="6" t="s">
        <v>147</v>
      </c>
      <c r="B37" s="7" t="s">
        <v>225</v>
      </c>
      <c r="C37" s="8">
        <v>29000</v>
      </c>
      <c r="D37" s="6" t="s">
        <v>198</v>
      </c>
      <c r="E37" s="6" t="s">
        <v>199</v>
      </c>
      <c r="F37" s="6" t="s">
        <v>200</v>
      </c>
      <c r="G37" s="6" t="s">
        <v>201</v>
      </c>
      <c r="H37" s="6" t="s">
        <v>203</v>
      </c>
    </row>
    <row r="38" spans="1:8" s="19" customFormat="1" ht="33" customHeight="1">
      <c r="A38" s="6" t="s">
        <v>229</v>
      </c>
      <c r="B38" s="7" t="s">
        <v>231</v>
      </c>
      <c r="C38" s="8">
        <v>40600</v>
      </c>
      <c r="D38" s="6" t="s">
        <v>236</v>
      </c>
      <c r="E38" s="6" t="s">
        <v>237</v>
      </c>
      <c r="F38" s="6" t="s">
        <v>238</v>
      </c>
      <c r="G38" s="6" t="s">
        <v>239</v>
      </c>
      <c r="H38" s="6" t="s">
        <v>240</v>
      </c>
    </row>
    <row r="39" spans="1:8" s="19" customFormat="1" ht="33" customHeight="1">
      <c r="A39" s="6" t="s">
        <v>229</v>
      </c>
      <c r="B39" s="7" t="s">
        <v>243</v>
      </c>
      <c r="C39" s="8">
        <v>12528</v>
      </c>
      <c r="D39" s="6" t="s">
        <v>248</v>
      </c>
      <c r="E39" s="6" t="s">
        <v>249</v>
      </c>
      <c r="F39" s="6" t="s">
        <v>35</v>
      </c>
      <c r="G39" s="6" t="s">
        <v>36</v>
      </c>
      <c r="H39" s="6" t="s">
        <v>37</v>
      </c>
    </row>
    <row r="40" spans="1:8" s="19" customFormat="1" ht="33" customHeight="1">
      <c r="A40" s="6" t="s">
        <v>229</v>
      </c>
      <c r="B40" s="7" t="s">
        <v>260</v>
      </c>
      <c r="C40" s="8">
        <v>17400</v>
      </c>
      <c r="D40" s="6" t="s">
        <v>264</v>
      </c>
      <c r="E40" s="6" t="s">
        <v>265</v>
      </c>
      <c r="F40" s="6" t="s">
        <v>17</v>
      </c>
      <c r="G40" s="6" t="s">
        <v>40</v>
      </c>
      <c r="H40" s="6" t="s">
        <v>41</v>
      </c>
    </row>
    <row r="41" spans="1:8" s="19" customFormat="1" ht="33" customHeight="1">
      <c r="A41" s="6" t="s">
        <v>229</v>
      </c>
      <c r="B41" s="7" t="s">
        <v>268</v>
      </c>
      <c r="C41" s="8">
        <v>16240</v>
      </c>
      <c r="D41" s="6" t="s">
        <v>272</v>
      </c>
      <c r="E41" s="6" t="s">
        <v>273</v>
      </c>
      <c r="F41" s="6" t="s">
        <v>19</v>
      </c>
      <c r="G41" s="6" t="s">
        <v>38</v>
      </c>
      <c r="H41" s="6" t="s">
        <v>39</v>
      </c>
    </row>
    <row r="42" spans="1:8" s="19" customFormat="1" ht="33" customHeight="1">
      <c r="A42" s="6" t="s">
        <v>229</v>
      </c>
      <c r="B42" s="7" t="s">
        <v>276</v>
      </c>
      <c r="C42" s="8">
        <v>34800</v>
      </c>
      <c r="D42" s="6" t="s">
        <v>280</v>
      </c>
      <c r="E42" s="6" t="s">
        <v>281</v>
      </c>
      <c r="F42" s="6" t="s">
        <v>185</v>
      </c>
      <c r="G42" s="6" t="s">
        <v>186</v>
      </c>
      <c r="H42" s="6" t="s">
        <v>188</v>
      </c>
    </row>
    <row r="43" spans="1:8" s="19" customFormat="1" ht="33" customHeight="1">
      <c r="A43" s="6" t="s">
        <v>229</v>
      </c>
      <c r="B43" s="7" t="s">
        <v>284</v>
      </c>
      <c r="C43" s="8">
        <v>150800</v>
      </c>
      <c r="D43" s="6" t="s">
        <v>289</v>
      </c>
      <c r="E43" s="6" t="s">
        <v>290</v>
      </c>
      <c r="F43" s="6" t="s">
        <v>291</v>
      </c>
      <c r="G43" s="6" t="s">
        <v>292</v>
      </c>
      <c r="H43" s="6" t="s">
        <v>293</v>
      </c>
    </row>
    <row r="44" spans="1:8" s="19" customFormat="1" ht="33" customHeight="1">
      <c r="A44" s="6" t="s">
        <v>229</v>
      </c>
      <c r="B44" s="7" t="s">
        <v>296</v>
      </c>
      <c r="C44" s="8">
        <v>20044.8</v>
      </c>
      <c r="D44" s="6" t="s">
        <v>301</v>
      </c>
      <c r="E44" s="6" t="s">
        <v>302</v>
      </c>
      <c r="F44" s="6" t="s">
        <v>35</v>
      </c>
      <c r="G44" s="6" t="s">
        <v>36</v>
      </c>
      <c r="H44" s="6" t="s">
        <v>37</v>
      </c>
    </row>
    <row r="45" spans="1:8" s="19" customFormat="1" ht="33" customHeight="1">
      <c r="A45" s="6" t="s">
        <v>229</v>
      </c>
      <c r="B45" s="7" t="s">
        <v>305</v>
      </c>
      <c r="C45" s="8">
        <v>7567.84</v>
      </c>
      <c r="D45" s="6" t="s">
        <v>309</v>
      </c>
      <c r="E45" s="6" t="s">
        <v>310</v>
      </c>
      <c r="F45" s="6" t="s">
        <v>19</v>
      </c>
      <c r="G45" s="6" t="s">
        <v>38</v>
      </c>
      <c r="H45" s="6" t="s">
        <v>39</v>
      </c>
    </row>
    <row r="46" spans="1:8" s="19" customFormat="1" ht="33" customHeight="1">
      <c r="A46" s="6" t="s">
        <v>229</v>
      </c>
      <c r="B46" s="7" t="s">
        <v>313</v>
      </c>
      <c r="C46" s="8">
        <v>17400</v>
      </c>
      <c r="D46" s="6" t="s">
        <v>317</v>
      </c>
      <c r="E46" s="6" t="s">
        <v>318</v>
      </c>
      <c r="F46" s="6" t="s">
        <v>17</v>
      </c>
      <c r="G46" s="6" t="s">
        <v>40</v>
      </c>
      <c r="H46" s="6" t="s">
        <v>41</v>
      </c>
    </row>
    <row r="47" spans="1:8" s="19" customFormat="1" ht="33" customHeight="1">
      <c r="A47" s="6" t="s">
        <v>320</v>
      </c>
      <c r="B47" s="7" t="s">
        <v>322</v>
      </c>
      <c r="C47" s="8">
        <v>18560</v>
      </c>
      <c r="D47" s="6" t="s">
        <v>326</v>
      </c>
      <c r="E47" s="6" t="s">
        <v>327</v>
      </c>
      <c r="F47" s="6" t="s">
        <v>27</v>
      </c>
      <c r="G47" s="6" t="s">
        <v>28</v>
      </c>
      <c r="H47" s="6" t="s">
        <v>29</v>
      </c>
    </row>
    <row r="48" spans="1:8" s="19" customFormat="1" ht="33" customHeight="1">
      <c r="A48" s="6" t="s">
        <v>320</v>
      </c>
      <c r="B48" s="7" t="s">
        <v>330</v>
      </c>
      <c r="C48" s="8">
        <v>19105.2</v>
      </c>
      <c r="D48" s="6" t="s">
        <v>333</v>
      </c>
      <c r="E48" s="6" t="s">
        <v>334</v>
      </c>
      <c r="F48" s="6" t="s">
        <v>27</v>
      </c>
      <c r="G48" s="6" t="s">
        <v>28</v>
      </c>
      <c r="H48" s="6" t="s">
        <v>29</v>
      </c>
    </row>
    <row r="49" spans="1:8" s="19" customFormat="1" ht="33" customHeight="1">
      <c r="A49" s="6" t="s">
        <v>320</v>
      </c>
      <c r="B49" s="7" t="s">
        <v>337</v>
      </c>
      <c r="C49" s="8">
        <v>19105.2</v>
      </c>
      <c r="D49" s="6" t="s">
        <v>339</v>
      </c>
      <c r="E49" s="6" t="s">
        <v>340</v>
      </c>
      <c r="F49" s="6" t="s">
        <v>27</v>
      </c>
      <c r="G49" s="6" t="s">
        <v>28</v>
      </c>
      <c r="H49" s="6" t="s">
        <v>29</v>
      </c>
    </row>
    <row r="50" spans="1:8" s="19" customFormat="1" ht="33" customHeight="1">
      <c r="A50" s="6" t="s">
        <v>342</v>
      </c>
      <c r="B50" s="7" t="s">
        <v>344</v>
      </c>
      <c r="C50" s="8">
        <v>8120</v>
      </c>
      <c r="D50" s="6" t="s">
        <v>347</v>
      </c>
      <c r="E50" s="6" t="s">
        <v>348</v>
      </c>
      <c r="F50" s="6" t="s">
        <v>32</v>
      </c>
      <c r="G50" s="6" t="s">
        <v>33</v>
      </c>
      <c r="H50" s="6" t="s">
        <v>34</v>
      </c>
    </row>
    <row r="51" spans="1:8" s="19" customFormat="1" ht="33" customHeight="1">
      <c r="A51" s="6" t="s">
        <v>342</v>
      </c>
      <c r="B51" s="7" t="s">
        <v>351</v>
      </c>
      <c r="C51" s="8">
        <v>9280</v>
      </c>
      <c r="D51" s="6" t="s">
        <v>353</v>
      </c>
      <c r="E51" s="6" t="s">
        <v>354</v>
      </c>
      <c r="F51" s="6" t="s">
        <v>30</v>
      </c>
      <c r="G51" s="6" t="s">
        <v>31</v>
      </c>
      <c r="H51" s="6" t="s">
        <v>59</v>
      </c>
    </row>
    <row r="52" spans="1:8" s="19" customFormat="1" ht="33" customHeight="1">
      <c r="A52" s="6" t="s">
        <v>356</v>
      </c>
      <c r="B52" s="7" t="s">
        <v>358</v>
      </c>
      <c r="C52" s="8">
        <v>8407.68</v>
      </c>
      <c r="D52" s="6" t="s">
        <v>362</v>
      </c>
      <c r="E52" s="6" t="s">
        <v>363</v>
      </c>
      <c r="F52" s="6" t="s">
        <v>30</v>
      </c>
      <c r="G52" s="6" t="s">
        <v>31</v>
      </c>
      <c r="H52" s="6" t="s">
        <v>59</v>
      </c>
    </row>
    <row r="53" spans="1:8" s="19" customFormat="1" ht="33" customHeight="1">
      <c r="A53" s="6" t="s">
        <v>356</v>
      </c>
      <c r="B53" s="7" t="s">
        <v>366</v>
      </c>
      <c r="C53" s="8">
        <v>12528</v>
      </c>
      <c r="D53" s="6" t="s">
        <v>371</v>
      </c>
      <c r="E53" s="6" t="s">
        <v>372</v>
      </c>
      <c r="F53" s="6" t="s">
        <v>35</v>
      </c>
      <c r="G53" s="6" t="s">
        <v>36</v>
      </c>
      <c r="H53" s="6" t="s">
        <v>37</v>
      </c>
    </row>
    <row r="54" spans="1:8" s="24" customFormat="1" ht="33" customHeight="1">
      <c r="A54" s="6" t="s">
        <v>394</v>
      </c>
      <c r="B54" s="7" t="s">
        <v>456</v>
      </c>
      <c r="C54" s="22">
        <v>18792</v>
      </c>
      <c r="D54" s="6" t="s">
        <v>399</v>
      </c>
      <c r="E54" s="6" t="s">
        <v>400</v>
      </c>
      <c r="F54" s="6" t="s">
        <v>35</v>
      </c>
      <c r="G54" s="6" t="s">
        <v>36</v>
      </c>
      <c r="H54" s="6" t="s">
        <v>37</v>
      </c>
    </row>
    <row r="55" spans="1:8" s="24" customFormat="1" ht="33" customHeight="1">
      <c r="A55" s="6" t="s">
        <v>394</v>
      </c>
      <c r="B55" s="7" t="s">
        <v>458</v>
      </c>
      <c r="C55" s="22">
        <v>6264</v>
      </c>
      <c r="D55" s="6" t="s">
        <v>406</v>
      </c>
      <c r="E55" s="6" t="s">
        <v>407</v>
      </c>
      <c r="F55" s="6" t="s">
        <v>35</v>
      </c>
      <c r="G55" s="6" t="s">
        <v>36</v>
      </c>
      <c r="H55" s="6" t="s">
        <v>37</v>
      </c>
    </row>
    <row r="56" spans="1:8" s="24" customFormat="1" ht="33" customHeight="1">
      <c r="A56" s="6" t="s">
        <v>394</v>
      </c>
      <c r="B56" s="7" t="s">
        <v>459</v>
      </c>
      <c r="C56" s="22">
        <v>6264</v>
      </c>
      <c r="D56" s="6" t="s">
        <v>413</v>
      </c>
      <c r="E56" s="6" t="s">
        <v>414</v>
      </c>
      <c r="F56" s="6" t="s">
        <v>35</v>
      </c>
      <c r="G56" s="6" t="s">
        <v>36</v>
      </c>
      <c r="H56" s="6" t="s">
        <v>37</v>
      </c>
    </row>
    <row r="57" spans="1:8" s="24" customFormat="1" ht="33" customHeight="1">
      <c r="A57" s="6" t="s">
        <v>394</v>
      </c>
      <c r="B57" s="7" t="s">
        <v>461</v>
      </c>
      <c r="C57" s="22">
        <v>16340.92</v>
      </c>
      <c r="D57" s="6" t="s">
        <v>419</v>
      </c>
      <c r="E57" s="6" t="s">
        <v>420</v>
      </c>
      <c r="F57" s="6" t="s">
        <v>379</v>
      </c>
      <c r="G57" s="6" t="s">
        <v>380</v>
      </c>
      <c r="H57" s="6" t="s">
        <v>381</v>
      </c>
    </row>
    <row r="58" spans="1:8" s="24" customFormat="1" ht="33" customHeight="1">
      <c r="A58" s="6" t="s">
        <v>422</v>
      </c>
      <c r="B58" s="7" t="s">
        <v>474</v>
      </c>
      <c r="C58" s="22">
        <v>3016</v>
      </c>
      <c r="D58" s="6" t="s">
        <v>425</v>
      </c>
      <c r="E58" s="6" t="s">
        <v>426</v>
      </c>
      <c r="F58" s="6" t="s">
        <v>427</v>
      </c>
      <c r="G58" s="6" t="s">
        <v>428</v>
      </c>
      <c r="H58" s="6" t="s">
        <v>429</v>
      </c>
    </row>
    <row r="59" spans="1:8" s="24" customFormat="1" ht="33" customHeight="1">
      <c r="A59" s="6" t="s">
        <v>422</v>
      </c>
      <c r="B59" s="7" t="s">
        <v>463</v>
      </c>
      <c r="C59" s="22">
        <v>8120</v>
      </c>
      <c r="D59" s="6" t="s">
        <v>434</v>
      </c>
      <c r="E59" s="6" t="s">
        <v>435</v>
      </c>
      <c r="F59" s="6" t="s">
        <v>32</v>
      </c>
      <c r="G59" s="6" t="s">
        <v>33</v>
      </c>
      <c r="H59" s="6" t="s">
        <v>34</v>
      </c>
    </row>
    <row r="60" spans="1:8" s="24" customFormat="1" ht="33" customHeight="1">
      <c r="A60" s="6" t="s">
        <v>437</v>
      </c>
      <c r="B60" s="7" t="s">
        <v>465</v>
      </c>
      <c r="C60" s="22">
        <v>15033.6</v>
      </c>
      <c r="D60" s="6" t="s">
        <v>440</v>
      </c>
      <c r="E60" s="6" t="s">
        <v>441</v>
      </c>
      <c r="F60" s="6" t="s">
        <v>35</v>
      </c>
      <c r="G60" s="6" t="s">
        <v>36</v>
      </c>
      <c r="H60" s="6" t="s">
        <v>37</v>
      </c>
    </row>
    <row r="61" spans="1:8" s="24" customFormat="1" ht="33" customHeight="1">
      <c r="A61" s="6" t="s">
        <v>374</v>
      </c>
      <c r="B61" s="7" t="s">
        <v>476</v>
      </c>
      <c r="C61" s="22">
        <v>15048.68</v>
      </c>
      <c r="D61" s="6" t="s">
        <v>377</v>
      </c>
      <c r="E61" s="6" t="s">
        <v>378</v>
      </c>
      <c r="F61" s="6" t="s">
        <v>379</v>
      </c>
      <c r="G61" s="6" t="s">
        <v>380</v>
      </c>
      <c r="H61" s="6" t="s">
        <v>381</v>
      </c>
    </row>
    <row r="62" spans="1:8" s="24" customFormat="1" ht="33" customHeight="1">
      <c r="A62" s="6" t="s">
        <v>374</v>
      </c>
      <c r="B62" s="7" t="s">
        <v>478</v>
      </c>
      <c r="C62" s="22">
        <v>15048.68</v>
      </c>
      <c r="D62" s="6" t="s">
        <v>385</v>
      </c>
      <c r="E62" s="6" t="s">
        <v>386</v>
      </c>
      <c r="F62" s="6" t="s">
        <v>379</v>
      </c>
      <c r="G62" s="6" t="s">
        <v>380</v>
      </c>
      <c r="H62" s="6" t="s">
        <v>381</v>
      </c>
    </row>
    <row r="63" spans="1:8" s="24" customFormat="1" ht="33" customHeight="1">
      <c r="A63" s="6" t="s">
        <v>374</v>
      </c>
      <c r="B63" s="7" t="s">
        <v>455</v>
      </c>
      <c r="C63" s="22">
        <v>36106.16</v>
      </c>
      <c r="D63" s="6" t="s">
        <v>447</v>
      </c>
      <c r="E63" s="6" t="s">
        <v>448</v>
      </c>
      <c r="F63" s="6" t="s">
        <v>379</v>
      </c>
      <c r="G63" s="6" t="s">
        <v>380</v>
      </c>
      <c r="H63" s="6" t="s">
        <v>381</v>
      </c>
    </row>
    <row r="64" spans="1:8" s="24" customFormat="1" ht="33" customHeight="1">
      <c r="A64" s="6" t="s">
        <v>374</v>
      </c>
      <c r="B64" s="7" t="s">
        <v>470</v>
      </c>
      <c r="C64" s="22">
        <v>8120</v>
      </c>
      <c r="D64" s="6" t="s">
        <v>452</v>
      </c>
      <c r="E64" s="6" t="s">
        <v>453</v>
      </c>
      <c r="F64" s="6" t="s">
        <v>32</v>
      </c>
      <c r="G64" s="6" t="s">
        <v>33</v>
      </c>
      <c r="H64" s="6" t="s">
        <v>34</v>
      </c>
    </row>
    <row r="65" spans="1:8" s="24" customFormat="1" ht="33" customHeight="1">
      <c r="A65" s="6" t="s">
        <v>388</v>
      </c>
      <c r="B65" s="7" t="s">
        <v>472</v>
      </c>
      <c r="C65" s="22">
        <v>15048.68</v>
      </c>
      <c r="D65" s="6" t="s">
        <v>391</v>
      </c>
      <c r="E65" s="6" t="s">
        <v>392</v>
      </c>
      <c r="F65" s="6" t="s">
        <v>379</v>
      </c>
      <c r="G65" s="6" t="s">
        <v>380</v>
      </c>
      <c r="H65" s="6" t="s">
        <v>381</v>
      </c>
    </row>
    <row r="66" spans="1:8" s="24" customFormat="1" ht="33" customHeight="1">
      <c r="A66" s="6" t="s">
        <v>480</v>
      </c>
      <c r="B66" s="7" t="s">
        <v>484</v>
      </c>
      <c r="C66" s="22">
        <v>7656</v>
      </c>
      <c r="D66" s="6" t="s">
        <v>485</v>
      </c>
      <c r="E66" s="6" t="s">
        <v>486</v>
      </c>
      <c r="F66" s="6" t="s">
        <v>35</v>
      </c>
      <c r="G66" s="6" t="s">
        <v>36</v>
      </c>
      <c r="H66" s="6" t="s">
        <v>37</v>
      </c>
    </row>
    <row r="67" spans="1:8" s="24" customFormat="1" ht="33" customHeight="1">
      <c r="A67" s="6" t="s">
        <v>488</v>
      </c>
      <c r="B67" s="7" t="s">
        <v>490</v>
      </c>
      <c r="C67" s="22">
        <v>27468.8</v>
      </c>
      <c r="D67" s="6" t="s">
        <v>491</v>
      </c>
      <c r="E67" s="6" t="s">
        <v>492</v>
      </c>
      <c r="F67" s="6" t="s">
        <v>27</v>
      </c>
      <c r="G67" s="6" t="s">
        <v>28</v>
      </c>
      <c r="H67" s="6" t="s">
        <v>29</v>
      </c>
    </row>
    <row r="68" spans="1:8" s="24" customFormat="1" ht="33" customHeight="1">
      <c r="A68" s="6" t="s">
        <v>488</v>
      </c>
      <c r="B68" s="7" t="s">
        <v>495</v>
      </c>
      <c r="C68" s="22">
        <v>15033.6</v>
      </c>
      <c r="D68" s="6" t="s">
        <v>496</v>
      </c>
      <c r="E68" s="6" t="s">
        <v>497</v>
      </c>
      <c r="F68" s="6" t="s">
        <v>35</v>
      </c>
      <c r="G68" s="6" t="s">
        <v>36</v>
      </c>
      <c r="H68" s="6" t="s">
        <v>37</v>
      </c>
    </row>
    <row r="69" spans="1:8" s="24" customFormat="1" ht="33" customHeight="1">
      <c r="A69" s="6" t="s">
        <v>499</v>
      </c>
      <c r="B69" s="7" t="s">
        <v>501</v>
      </c>
      <c r="C69" s="22">
        <v>17991.6</v>
      </c>
      <c r="D69" s="6" t="s">
        <v>502</v>
      </c>
      <c r="E69" s="6" t="s">
        <v>503</v>
      </c>
      <c r="F69" s="6" t="s">
        <v>30</v>
      </c>
      <c r="G69" s="6" t="s">
        <v>31</v>
      </c>
      <c r="H69" s="6" t="s">
        <v>59</v>
      </c>
    </row>
    <row r="70" spans="1:8" s="24" customFormat="1" ht="33" customHeight="1">
      <c r="A70" s="6" t="s">
        <v>499</v>
      </c>
      <c r="B70" s="7" t="s">
        <v>506</v>
      </c>
      <c r="C70" s="22">
        <v>29000</v>
      </c>
      <c r="D70" s="6" t="s">
        <v>507</v>
      </c>
      <c r="E70" s="6" t="s">
        <v>508</v>
      </c>
      <c r="F70" s="6" t="s">
        <v>200</v>
      </c>
      <c r="G70" s="6" t="s">
        <v>201</v>
      </c>
      <c r="H70" s="6" t="s">
        <v>203</v>
      </c>
    </row>
    <row r="71" spans="1:8" s="24" customFormat="1" ht="33" customHeight="1">
      <c r="A71" s="6" t="s">
        <v>510</v>
      </c>
      <c r="B71" s="7" t="s">
        <v>512</v>
      </c>
      <c r="C71" s="22">
        <v>15033.6</v>
      </c>
      <c r="D71" s="6" t="s">
        <v>513</v>
      </c>
      <c r="E71" s="6" t="s">
        <v>514</v>
      </c>
      <c r="F71" s="6" t="s">
        <v>35</v>
      </c>
      <c r="G71" s="6" t="s">
        <v>36</v>
      </c>
      <c r="H71" s="6" t="s">
        <v>37</v>
      </c>
    </row>
    <row r="72" spans="1:8" s="24" customFormat="1" ht="33" customHeight="1">
      <c r="A72" s="6" t="s">
        <v>516</v>
      </c>
      <c r="B72" s="7" t="s">
        <v>518</v>
      </c>
      <c r="C72" s="22">
        <v>15033.6</v>
      </c>
      <c r="D72" s="6" t="s">
        <v>519</v>
      </c>
      <c r="E72" s="6" t="s">
        <v>520</v>
      </c>
      <c r="F72" s="6" t="s">
        <v>35</v>
      </c>
      <c r="G72" s="6" t="s">
        <v>36</v>
      </c>
      <c r="H72" s="6" t="s">
        <v>37</v>
      </c>
    </row>
    <row r="73" spans="1:8" ht="45">
      <c r="A73" s="6" t="s">
        <v>522</v>
      </c>
      <c r="B73" s="7" t="s">
        <v>587</v>
      </c>
      <c r="C73" s="27">
        <v>15033.6</v>
      </c>
      <c r="D73" s="6" t="s">
        <v>530</v>
      </c>
      <c r="E73" s="6" t="s">
        <v>531</v>
      </c>
      <c r="F73" s="6" t="s">
        <v>35</v>
      </c>
      <c r="G73" s="6" t="s">
        <v>36</v>
      </c>
      <c r="H73" s="6" t="s">
        <v>37</v>
      </c>
    </row>
    <row r="74" spans="1:8" ht="60">
      <c r="A74" s="6" t="s">
        <v>533</v>
      </c>
      <c r="B74" s="7" t="s">
        <v>588</v>
      </c>
      <c r="C74" s="8">
        <v>15033.6</v>
      </c>
      <c r="D74" s="6" t="s">
        <v>539</v>
      </c>
      <c r="E74" s="6" t="s">
        <v>540</v>
      </c>
      <c r="F74" s="6" t="s">
        <v>35</v>
      </c>
      <c r="G74" s="6" t="s">
        <v>36</v>
      </c>
      <c r="H74" s="6" t="s">
        <v>37</v>
      </c>
    </row>
    <row r="75" spans="1:8" ht="45">
      <c r="A75" s="9" t="s">
        <v>533</v>
      </c>
      <c r="B75" s="32" t="s">
        <v>589</v>
      </c>
      <c r="C75" s="27">
        <v>6264</v>
      </c>
      <c r="D75" s="9" t="s">
        <v>547</v>
      </c>
      <c r="E75" s="9" t="s">
        <v>548</v>
      </c>
      <c r="F75" s="9" t="s">
        <v>35</v>
      </c>
      <c r="G75" s="9" t="s">
        <v>36</v>
      </c>
      <c r="H75" s="9" t="s">
        <v>37</v>
      </c>
    </row>
    <row r="76" spans="1:8" ht="15">
      <c r="A76" s="9" t="s">
        <v>533</v>
      </c>
      <c r="B76" s="32" t="s">
        <v>590</v>
      </c>
      <c r="C76" s="27">
        <v>643.8</v>
      </c>
      <c r="D76" s="9" t="s">
        <v>553</v>
      </c>
      <c r="E76" s="9" t="s">
        <v>554</v>
      </c>
      <c r="F76" s="9" t="s">
        <v>555</v>
      </c>
      <c r="G76" s="9" t="s">
        <v>556</v>
      </c>
      <c r="H76" s="9" t="s">
        <v>558</v>
      </c>
    </row>
    <row r="77" spans="1:8" ht="45">
      <c r="A77" s="9" t="s">
        <v>560</v>
      </c>
      <c r="B77" s="32" t="s">
        <v>591</v>
      </c>
      <c r="C77" s="27">
        <v>29000</v>
      </c>
      <c r="D77" s="9" t="s">
        <v>566</v>
      </c>
      <c r="E77" s="9" t="s">
        <v>567</v>
      </c>
      <c r="F77" s="9" t="s">
        <v>200</v>
      </c>
      <c r="G77" s="9" t="s">
        <v>201</v>
      </c>
      <c r="H77" s="9" t="s">
        <v>203</v>
      </c>
    </row>
    <row r="78" spans="1:8" ht="45">
      <c r="A78" s="9" t="s">
        <v>569</v>
      </c>
      <c r="B78" s="32" t="s">
        <v>592</v>
      </c>
      <c r="C78" s="27">
        <v>15033.6</v>
      </c>
      <c r="D78" s="9" t="s">
        <v>575</v>
      </c>
      <c r="E78" s="9" t="s">
        <v>576</v>
      </c>
      <c r="F78" s="9" t="s">
        <v>35</v>
      </c>
      <c r="G78" s="9" t="s">
        <v>36</v>
      </c>
      <c r="H78" s="9" t="s">
        <v>37</v>
      </c>
    </row>
    <row r="79" spans="1:8" ht="60">
      <c r="A79" s="9" t="s">
        <v>578</v>
      </c>
      <c r="B79" s="32" t="s">
        <v>593</v>
      </c>
      <c r="C79" s="27">
        <v>12528</v>
      </c>
      <c r="D79" s="9" t="s">
        <v>584</v>
      </c>
      <c r="E79" s="9" t="s">
        <v>585</v>
      </c>
      <c r="F79" s="9" t="s">
        <v>35</v>
      </c>
      <c r="G79" s="9" t="s">
        <v>36</v>
      </c>
      <c r="H79" s="9" t="s">
        <v>37</v>
      </c>
    </row>
    <row r="80" spans="1:8" s="29" customFormat="1" ht="60">
      <c r="A80" s="9" t="s">
        <v>594</v>
      </c>
      <c r="B80" s="32" t="s">
        <v>697</v>
      </c>
      <c r="C80" s="27">
        <v>15033.6</v>
      </c>
      <c r="D80" s="9" t="s">
        <v>596</v>
      </c>
      <c r="E80" s="9" t="s">
        <v>597</v>
      </c>
      <c r="F80" s="9" t="s">
        <v>35</v>
      </c>
      <c r="G80" s="9" t="s">
        <v>36</v>
      </c>
      <c r="H80" s="9" t="s">
        <v>37</v>
      </c>
    </row>
    <row r="81" spans="1:8" s="29" customFormat="1" ht="45">
      <c r="A81" s="9" t="s">
        <v>599</v>
      </c>
      <c r="B81" s="32" t="s">
        <v>678</v>
      </c>
      <c r="C81" s="27">
        <v>8120</v>
      </c>
      <c r="D81" s="9" t="s">
        <v>605</v>
      </c>
      <c r="E81" s="9" t="s">
        <v>606</v>
      </c>
      <c r="F81" s="9" t="s">
        <v>32</v>
      </c>
      <c r="G81" s="9" t="s">
        <v>33</v>
      </c>
      <c r="H81" s="9" t="s">
        <v>34</v>
      </c>
    </row>
    <row r="82" spans="1:8" s="29" customFormat="1" ht="45">
      <c r="A82" s="9" t="s">
        <v>608</v>
      </c>
      <c r="B82" s="32" t="s">
        <v>683</v>
      </c>
      <c r="C82" s="27">
        <v>6264</v>
      </c>
      <c r="D82" s="9" t="s">
        <v>612</v>
      </c>
      <c r="E82" s="9" t="s">
        <v>613</v>
      </c>
      <c r="F82" s="9" t="s">
        <v>27</v>
      </c>
      <c r="G82" s="9" t="s">
        <v>28</v>
      </c>
      <c r="H82" s="9" t="s">
        <v>29</v>
      </c>
    </row>
    <row r="83" spans="1:8" s="29" customFormat="1" ht="45">
      <c r="A83" s="9" t="s">
        <v>608</v>
      </c>
      <c r="B83" s="32" t="s">
        <v>685</v>
      </c>
      <c r="C83" s="27">
        <v>9135</v>
      </c>
      <c r="D83" s="9" t="s">
        <v>618</v>
      </c>
      <c r="E83" s="9" t="s">
        <v>619</v>
      </c>
      <c r="F83" s="9" t="s">
        <v>30</v>
      </c>
      <c r="G83" s="9" t="s">
        <v>31</v>
      </c>
      <c r="H83" s="9" t="s">
        <v>59</v>
      </c>
    </row>
    <row r="84" spans="1:8" s="29" customFormat="1" ht="30">
      <c r="A84" s="9" t="s">
        <v>599</v>
      </c>
      <c r="B84" s="32" t="s">
        <v>687</v>
      </c>
      <c r="C84" s="27">
        <v>8120</v>
      </c>
      <c r="D84" s="9" t="s">
        <v>624</v>
      </c>
      <c r="E84" s="9" t="s">
        <v>625</v>
      </c>
      <c r="F84" s="9" t="s">
        <v>32</v>
      </c>
      <c r="G84" s="9" t="s">
        <v>33</v>
      </c>
      <c r="H84" s="9" t="s">
        <v>34</v>
      </c>
    </row>
    <row r="85" spans="1:8" s="29" customFormat="1" ht="45">
      <c r="A85" s="9" t="s">
        <v>599</v>
      </c>
      <c r="B85" s="32" t="s">
        <v>679</v>
      </c>
      <c r="C85" s="27">
        <v>52200</v>
      </c>
      <c r="D85" s="9" t="s">
        <v>631</v>
      </c>
      <c r="E85" s="9" t="s">
        <v>632</v>
      </c>
      <c r="F85" s="9" t="s">
        <v>30</v>
      </c>
      <c r="G85" s="9" t="s">
        <v>31</v>
      </c>
      <c r="H85" s="9" t="s">
        <v>59</v>
      </c>
    </row>
    <row r="86" spans="1:8" s="29" customFormat="1" ht="45">
      <c r="A86" s="9" t="s">
        <v>599</v>
      </c>
      <c r="B86" s="32" t="s">
        <v>680</v>
      </c>
      <c r="C86" s="27">
        <v>52200</v>
      </c>
      <c r="D86" s="9" t="s">
        <v>637</v>
      </c>
      <c r="E86" s="9" t="s">
        <v>638</v>
      </c>
      <c r="F86" s="9" t="s">
        <v>30</v>
      </c>
      <c r="G86" s="9" t="s">
        <v>31</v>
      </c>
      <c r="H86" s="9" t="s">
        <v>59</v>
      </c>
    </row>
    <row r="87" spans="1:8" s="29" customFormat="1" ht="45">
      <c r="A87" s="9" t="s">
        <v>594</v>
      </c>
      <c r="B87" s="32" t="s">
        <v>689</v>
      </c>
      <c r="C87" s="27">
        <v>17400</v>
      </c>
      <c r="D87" s="9" t="s">
        <v>643</v>
      </c>
      <c r="E87" s="9" t="s">
        <v>644</v>
      </c>
      <c r="F87" s="9" t="s">
        <v>645</v>
      </c>
      <c r="G87" s="9" t="s">
        <v>646</v>
      </c>
      <c r="H87" s="9" t="s">
        <v>647</v>
      </c>
    </row>
    <row r="88" spans="1:8" s="29" customFormat="1" ht="45">
      <c r="A88" s="9" t="s">
        <v>649</v>
      </c>
      <c r="B88" s="32" t="s">
        <v>691</v>
      </c>
      <c r="C88" s="27">
        <v>25000</v>
      </c>
      <c r="D88" s="9" t="s">
        <v>653</v>
      </c>
      <c r="E88" s="9" t="s">
        <v>654</v>
      </c>
      <c r="F88" s="9" t="s">
        <v>30</v>
      </c>
      <c r="G88" s="9" t="s">
        <v>31</v>
      </c>
      <c r="H88" s="9" t="s">
        <v>59</v>
      </c>
    </row>
    <row r="89" spans="1:8" s="29" customFormat="1" ht="45">
      <c r="A89" s="9" t="s">
        <v>649</v>
      </c>
      <c r="B89" s="32" t="s">
        <v>698</v>
      </c>
      <c r="C89" s="27">
        <v>20000</v>
      </c>
      <c r="D89" s="9" t="s">
        <v>660</v>
      </c>
      <c r="E89" s="9" t="s">
        <v>661</v>
      </c>
      <c r="F89" s="9" t="s">
        <v>30</v>
      </c>
      <c r="G89" s="9" t="s">
        <v>31</v>
      </c>
      <c r="H89" s="9" t="s">
        <v>59</v>
      </c>
    </row>
    <row r="90" spans="1:8" s="29" customFormat="1" ht="45">
      <c r="A90" s="9" t="s">
        <v>649</v>
      </c>
      <c r="B90" s="32" t="s">
        <v>699</v>
      </c>
      <c r="C90" s="27">
        <v>11600</v>
      </c>
      <c r="D90" s="9" t="s">
        <v>667</v>
      </c>
      <c r="E90" s="9" t="s">
        <v>668</v>
      </c>
      <c r="F90" s="9" t="s">
        <v>30</v>
      </c>
      <c r="G90" s="9" t="s">
        <v>31</v>
      </c>
      <c r="H90" s="9" t="s">
        <v>59</v>
      </c>
    </row>
    <row r="91" spans="1:8" s="29" customFormat="1" ht="60">
      <c r="A91" s="9" t="s">
        <v>670</v>
      </c>
      <c r="B91" s="32" t="s">
        <v>700</v>
      </c>
      <c r="C91" s="27">
        <v>15033.6</v>
      </c>
      <c r="D91" s="9" t="s">
        <v>675</v>
      </c>
      <c r="E91" s="9" t="s">
        <v>676</v>
      </c>
      <c r="F91" s="9" t="s">
        <v>35</v>
      </c>
      <c r="G91" s="9" t="s">
        <v>36</v>
      </c>
      <c r="H91" s="9" t="s">
        <v>37</v>
      </c>
    </row>
    <row r="92" spans="1:8" s="29" customFormat="1" ht="45">
      <c r="A92" s="9" t="s">
        <v>701</v>
      </c>
      <c r="B92" s="32" t="s">
        <v>771</v>
      </c>
      <c r="C92" s="27">
        <v>38198.8</v>
      </c>
      <c r="D92" s="9" t="s">
        <v>706</v>
      </c>
      <c r="E92" s="9" t="s">
        <v>707</v>
      </c>
      <c r="F92" s="9" t="s">
        <v>27</v>
      </c>
      <c r="G92" s="9" t="s">
        <v>28</v>
      </c>
      <c r="H92" s="9" t="s">
        <v>29</v>
      </c>
    </row>
    <row r="93" spans="1:8" s="29" customFormat="1" ht="45">
      <c r="A93" s="9" t="s">
        <v>701</v>
      </c>
      <c r="B93" s="32" t="s">
        <v>772</v>
      </c>
      <c r="C93" s="27">
        <v>18270</v>
      </c>
      <c r="D93" s="9" t="s">
        <v>713</v>
      </c>
      <c r="E93" s="9" t="s">
        <v>714</v>
      </c>
      <c r="F93" s="9" t="s">
        <v>30</v>
      </c>
      <c r="G93" s="9" t="s">
        <v>31</v>
      </c>
      <c r="H93" s="9" t="s">
        <v>59</v>
      </c>
    </row>
    <row r="94" spans="1:8" s="29" customFormat="1" ht="45">
      <c r="A94" s="9" t="s">
        <v>701</v>
      </c>
      <c r="B94" s="32" t="s">
        <v>778</v>
      </c>
      <c r="C94" s="27">
        <v>8407.68</v>
      </c>
      <c r="D94" s="9" t="s">
        <v>719</v>
      </c>
      <c r="E94" s="9" t="s">
        <v>720</v>
      </c>
      <c r="F94" s="9" t="s">
        <v>30</v>
      </c>
      <c r="G94" s="9" t="s">
        <v>31</v>
      </c>
      <c r="H94" s="9" t="s">
        <v>59</v>
      </c>
    </row>
    <row r="95" spans="1:8" s="29" customFormat="1" ht="60">
      <c r="A95" s="9" t="s">
        <v>722</v>
      </c>
      <c r="B95" s="32" t="s">
        <v>795</v>
      </c>
      <c r="C95" s="27">
        <v>30624</v>
      </c>
      <c r="D95" s="9" t="s">
        <v>725</v>
      </c>
      <c r="E95" s="9" t="s">
        <v>726</v>
      </c>
      <c r="F95" s="9" t="s">
        <v>27</v>
      </c>
      <c r="G95" s="9" t="s">
        <v>28</v>
      </c>
      <c r="H95" s="9" t="s">
        <v>29</v>
      </c>
    </row>
    <row r="96" spans="1:8" s="29" customFormat="1" ht="60">
      <c r="A96" s="9" t="s">
        <v>728</v>
      </c>
      <c r="B96" s="32" t="s">
        <v>797</v>
      </c>
      <c r="C96" s="27">
        <v>10509.6</v>
      </c>
      <c r="D96" s="9" t="s">
        <v>732</v>
      </c>
      <c r="E96" s="9" t="s">
        <v>733</v>
      </c>
      <c r="F96" s="9" t="s">
        <v>30</v>
      </c>
      <c r="G96" s="9" t="s">
        <v>31</v>
      </c>
      <c r="H96" s="9" t="s">
        <v>59</v>
      </c>
    </row>
    <row r="97" spans="1:8" s="29" customFormat="1" ht="45">
      <c r="A97" s="9" t="s">
        <v>728</v>
      </c>
      <c r="B97" s="32" t="s">
        <v>789</v>
      </c>
      <c r="C97" s="27">
        <v>16240</v>
      </c>
      <c r="D97" s="9" t="s">
        <v>738</v>
      </c>
      <c r="E97" s="9" t="s">
        <v>739</v>
      </c>
      <c r="F97" s="9" t="s">
        <v>19</v>
      </c>
      <c r="G97" s="9" t="s">
        <v>38</v>
      </c>
      <c r="H97" s="9" t="s">
        <v>39</v>
      </c>
    </row>
    <row r="98" spans="1:8" s="29" customFormat="1" ht="60">
      <c r="A98" s="9" t="s">
        <v>741</v>
      </c>
      <c r="B98" s="32" t="s">
        <v>794</v>
      </c>
      <c r="C98" s="27">
        <v>29000</v>
      </c>
      <c r="D98" s="9" t="s">
        <v>744</v>
      </c>
      <c r="E98" s="9" t="s">
        <v>745</v>
      </c>
      <c r="F98" s="9" t="s">
        <v>200</v>
      </c>
      <c r="G98" s="9" t="s">
        <v>201</v>
      </c>
      <c r="H98" s="9" t="s">
        <v>203</v>
      </c>
    </row>
    <row r="99" spans="1:8" s="29" customFormat="1" ht="45">
      <c r="A99" s="9" t="s">
        <v>747</v>
      </c>
      <c r="B99" s="32" t="s">
        <v>793</v>
      </c>
      <c r="C99" s="27">
        <v>6264</v>
      </c>
      <c r="D99" s="9" t="s">
        <v>752</v>
      </c>
      <c r="E99" s="9" t="s">
        <v>753</v>
      </c>
      <c r="F99" s="9" t="s">
        <v>35</v>
      </c>
      <c r="G99" s="9" t="s">
        <v>36</v>
      </c>
      <c r="H99" s="9" t="s">
        <v>37</v>
      </c>
    </row>
    <row r="100" spans="1:8" s="29" customFormat="1" ht="45">
      <c r="A100" s="9" t="s">
        <v>755</v>
      </c>
      <c r="B100" s="32" t="s">
        <v>791</v>
      </c>
      <c r="C100" s="27">
        <v>17400</v>
      </c>
      <c r="D100" s="9" t="s">
        <v>758</v>
      </c>
      <c r="E100" s="9" t="s">
        <v>759</v>
      </c>
      <c r="F100" s="9" t="s">
        <v>17</v>
      </c>
      <c r="G100" s="9" t="s">
        <v>40</v>
      </c>
      <c r="H100" s="9" t="s">
        <v>41</v>
      </c>
    </row>
    <row r="101" spans="1:8" s="29" customFormat="1" ht="60">
      <c r="A101" s="9" t="s">
        <v>761</v>
      </c>
      <c r="B101" s="32" t="s">
        <v>788</v>
      </c>
      <c r="C101" s="27">
        <v>87000</v>
      </c>
      <c r="D101" s="9" t="s">
        <v>765</v>
      </c>
      <c r="E101" s="9" t="s">
        <v>766</v>
      </c>
      <c r="F101" s="9" t="s">
        <v>767</v>
      </c>
      <c r="G101" s="9" t="s">
        <v>768</v>
      </c>
      <c r="H101" s="9" t="s">
        <v>769</v>
      </c>
    </row>
    <row r="102" spans="1:8" ht="45">
      <c r="A102" s="9" t="s">
        <v>799</v>
      </c>
      <c r="B102" s="32" t="s">
        <v>902</v>
      </c>
      <c r="C102" s="27">
        <v>5011.2</v>
      </c>
      <c r="D102" s="9" t="s">
        <v>804</v>
      </c>
      <c r="E102" s="9" t="s">
        <v>805</v>
      </c>
      <c r="F102" s="9" t="s">
        <v>35</v>
      </c>
      <c r="G102" s="9" t="s">
        <v>36</v>
      </c>
      <c r="H102" s="9" t="s">
        <v>37</v>
      </c>
    </row>
    <row r="103" spans="1:8" ht="45">
      <c r="A103" s="9" t="s">
        <v>799</v>
      </c>
      <c r="B103" s="32" t="s">
        <v>892</v>
      </c>
      <c r="C103" s="27">
        <v>38198.8</v>
      </c>
      <c r="D103" s="9" t="s">
        <v>823</v>
      </c>
      <c r="E103" s="9" t="s">
        <v>824</v>
      </c>
      <c r="F103" s="9" t="s">
        <v>27</v>
      </c>
      <c r="G103" s="9" t="s">
        <v>28</v>
      </c>
      <c r="H103" s="9" t="s">
        <v>29</v>
      </c>
    </row>
    <row r="104" spans="1:8" ht="45">
      <c r="A104" s="9" t="s">
        <v>799</v>
      </c>
      <c r="B104" s="32" t="s">
        <v>893</v>
      </c>
      <c r="C104" s="27">
        <v>18270</v>
      </c>
      <c r="D104" s="9" t="s">
        <v>829</v>
      </c>
      <c r="E104" s="9" t="s">
        <v>830</v>
      </c>
      <c r="F104" s="9" t="s">
        <v>30</v>
      </c>
      <c r="G104" s="9" t="s">
        <v>31</v>
      </c>
      <c r="H104" s="9" t="s">
        <v>59</v>
      </c>
    </row>
    <row r="105" spans="1:8" ht="45">
      <c r="A105" s="9" t="s">
        <v>799</v>
      </c>
      <c r="B105" s="32" t="s">
        <v>903</v>
      </c>
      <c r="C105" s="27">
        <v>15660</v>
      </c>
      <c r="D105" s="9" t="s">
        <v>835</v>
      </c>
      <c r="E105" s="9" t="s">
        <v>836</v>
      </c>
      <c r="F105" s="9" t="s">
        <v>32</v>
      </c>
      <c r="G105" s="9" t="s">
        <v>33</v>
      </c>
      <c r="H105" s="9" t="s">
        <v>34</v>
      </c>
    </row>
    <row r="106" spans="1:8" ht="30">
      <c r="A106" s="9" t="s">
        <v>799</v>
      </c>
      <c r="B106" s="32" t="s">
        <v>894</v>
      </c>
      <c r="C106" s="27">
        <v>8120</v>
      </c>
      <c r="D106" s="9" t="s">
        <v>840</v>
      </c>
      <c r="E106" s="9" t="s">
        <v>841</v>
      </c>
      <c r="F106" s="9" t="s">
        <v>32</v>
      </c>
      <c r="G106" s="9" t="s">
        <v>33</v>
      </c>
      <c r="H106" s="9" t="s">
        <v>34</v>
      </c>
    </row>
    <row r="107" spans="1:8" ht="45">
      <c r="A107" s="9" t="s">
        <v>799</v>
      </c>
      <c r="B107" s="32" t="s">
        <v>895</v>
      </c>
      <c r="C107" s="27">
        <v>8120</v>
      </c>
      <c r="D107" s="9" t="s">
        <v>846</v>
      </c>
      <c r="E107" s="9" t="s">
        <v>847</v>
      </c>
      <c r="F107" s="9" t="s">
        <v>32</v>
      </c>
      <c r="G107" s="9" t="s">
        <v>33</v>
      </c>
      <c r="H107" s="9" t="s">
        <v>34</v>
      </c>
    </row>
    <row r="108" spans="1:8" ht="45">
      <c r="A108" s="9" t="s">
        <v>849</v>
      </c>
      <c r="B108" s="32" t="s">
        <v>896</v>
      </c>
      <c r="C108" s="27">
        <v>15033.6</v>
      </c>
      <c r="D108" s="9" t="s">
        <v>852</v>
      </c>
      <c r="E108" s="9" t="s">
        <v>853</v>
      </c>
      <c r="F108" s="9" t="s">
        <v>35</v>
      </c>
      <c r="G108" s="9" t="s">
        <v>36</v>
      </c>
      <c r="H108" s="9" t="s">
        <v>37</v>
      </c>
    </row>
    <row r="109" spans="1:8" ht="45">
      <c r="A109" s="9" t="s">
        <v>807</v>
      </c>
      <c r="B109" s="32" t="s">
        <v>897</v>
      </c>
      <c r="C109" s="27">
        <v>15033.6</v>
      </c>
      <c r="D109" s="9" t="s">
        <v>810</v>
      </c>
      <c r="E109" s="9" t="s">
        <v>811</v>
      </c>
      <c r="F109" s="9" t="s">
        <v>35</v>
      </c>
      <c r="G109" s="9" t="s">
        <v>36</v>
      </c>
      <c r="H109" s="9" t="s">
        <v>37</v>
      </c>
    </row>
    <row r="110" spans="1:8" ht="45">
      <c r="A110" s="9" t="s">
        <v>807</v>
      </c>
      <c r="B110" s="32" t="s">
        <v>898</v>
      </c>
      <c r="C110" s="27">
        <v>19105.2</v>
      </c>
      <c r="D110" s="9" t="s">
        <v>861</v>
      </c>
      <c r="E110" s="9" t="s">
        <v>857</v>
      </c>
      <c r="F110" s="9" t="s">
        <v>27</v>
      </c>
      <c r="G110" s="9" t="s">
        <v>28</v>
      </c>
      <c r="H110" s="9" t="s">
        <v>29</v>
      </c>
    </row>
    <row r="111" spans="1:8" ht="45">
      <c r="A111" s="9" t="s">
        <v>863</v>
      </c>
      <c r="B111" s="32" t="s">
        <v>899</v>
      </c>
      <c r="C111" s="27">
        <v>16240</v>
      </c>
      <c r="D111" s="9" t="s">
        <v>867</v>
      </c>
      <c r="E111" s="9" t="s">
        <v>868</v>
      </c>
      <c r="F111" s="9" t="s">
        <v>19</v>
      </c>
      <c r="G111" s="9" t="s">
        <v>38</v>
      </c>
      <c r="H111" s="9" t="s">
        <v>39</v>
      </c>
    </row>
    <row r="112" spans="1:8" ht="45">
      <c r="A112" s="9" t="s">
        <v>863</v>
      </c>
      <c r="B112" s="32" t="s">
        <v>900</v>
      </c>
      <c r="C112" s="27">
        <v>17400</v>
      </c>
      <c r="D112" s="9" t="s">
        <v>872</v>
      </c>
      <c r="E112" s="9" t="s">
        <v>873</v>
      </c>
      <c r="F112" s="9" t="s">
        <v>17</v>
      </c>
      <c r="G112" s="9" t="s">
        <v>40</v>
      </c>
      <c r="H112" s="9" t="s">
        <v>41</v>
      </c>
    </row>
    <row r="113" spans="1:8" ht="45">
      <c r="A113" s="9" t="s">
        <v>813</v>
      </c>
      <c r="B113" s="32" t="s">
        <v>901</v>
      </c>
      <c r="C113" s="27">
        <v>15033.6</v>
      </c>
      <c r="D113" s="9" t="s">
        <v>817</v>
      </c>
      <c r="E113" s="9" t="s">
        <v>818</v>
      </c>
      <c r="F113" s="9" t="s">
        <v>35</v>
      </c>
      <c r="G113" s="9" t="s">
        <v>36</v>
      </c>
      <c r="H113" s="9" t="s">
        <v>37</v>
      </c>
    </row>
    <row r="114" spans="1:8" s="36" customFormat="1" ht="60">
      <c r="A114" s="9" t="s">
        <v>904</v>
      </c>
      <c r="B114" s="28" t="s">
        <v>1016</v>
      </c>
      <c r="C114" s="27">
        <v>15033.6</v>
      </c>
      <c r="D114" s="9" t="s">
        <v>908</v>
      </c>
      <c r="E114" s="9" t="s">
        <v>909</v>
      </c>
      <c r="F114" s="9" t="s">
        <v>35</v>
      </c>
      <c r="G114" s="9" t="s">
        <v>36</v>
      </c>
      <c r="H114" s="9" t="s">
        <v>37</v>
      </c>
    </row>
    <row r="115" spans="1:8" s="36" customFormat="1" ht="60">
      <c r="A115" s="9" t="s">
        <v>904</v>
      </c>
      <c r="B115" s="28" t="s">
        <v>995</v>
      </c>
      <c r="C115" s="27">
        <v>12528</v>
      </c>
      <c r="D115" s="9" t="s">
        <v>915</v>
      </c>
      <c r="E115" s="9" t="s">
        <v>916</v>
      </c>
      <c r="F115" s="9" t="s">
        <v>35</v>
      </c>
      <c r="G115" s="9" t="s">
        <v>36</v>
      </c>
      <c r="H115" s="9" t="s">
        <v>37</v>
      </c>
    </row>
    <row r="116" spans="1:8" s="36" customFormat="1" ht="45">
      <c r="A116" s="9" t="s">
        <v>904</v>
      </c>
      <c r="B116" s="28" t="s">
        <v>1010</v>
      </c>
      <c r="C116" s="27">
        <v>8120</v>
      </c>
      <c r="D116" s="9" t="s">
        <v>921</v>
      </c>
      <c r="E116" s="9" t="s">
        <v>922</v>
      </c>
      <c r="F116" s="9" t="s">
        <v>32</v>
      </c>
      <c r="G116" s="9" t="s">
        <v>33</v>
      </c>
      <c r="H116" s="9" t="s">
        <v>34</v>
      </c>
    </row>
    <row r="117" spans="1:8" s="36" customFormat="1" ht="45">
      <c r="A117" s="9" t="s">
        <v>904</v>
      </c>
      <c r="B117" s="28" t="s">
        <v>1011</v>
      </c>
      <c r="C117" s="27">
        <v>15660</v>
      </c>
      <c r="D117" s="9" t="s">
        <v>928</v>
      </c>
      <c r="E117" s="9" t="s">
        <v>929</v>
      </c>
      <c r="F117" s="9" t="s">
        <v>32</v>
      </c>
      <c r="G117" s="9" t="s">
        <v>33</v>
      </c>
      <c r="H117" s="9" t="s">
        <v>34</v>
      </c>
    </row>
    <row r="118" spans="1:8" s="36" customFormat="1" ht="45">
      <c r="A118" s="9" t="s">
        <v>904</v>
      </c>
      <c r="B118" s="28" t="s">
        <v>1012</v>
      </c>
      <c r="C118" s="27">
        <v>5727.5</v>
      </c>
      <c r="D118" s="9" t="s">
        <v>934</v>
      </c>
      <c r="E118" s="9" t="s">
        <v>935</v>
      </c>
      <c r="F118" s="9" t="s">
        <v>30</v>
      </c>
      <c r="G118" s="9" t="s">
        <v>31</v>
      </c>
      <c r="H118" s="9" t="s">
        <v>59</v>
      </c>
    </row>
    <row r="119" spans="1:8" s="36" customFormat="1" ht="45">
      <c r="A119" s="9" t="s">
        <v>937</v>
      </c>
      <c r="B119" s="28" t="s">
        <v>1013</v>
      </c>
      <c r="C119" s="27">
        <v>6264</v>
      </c>
      <c r="D119" s="9" t="s">
        <v>942</v>
      </c>
      <c r="E119" s="9" t="s">
        <v>938</v>
      </c>
      <c r="F119" s="9" t="s">
        <v>35</v>
      </c>
      <c r="G119" s="9" t="s">
        <v>36</v>
      </c>
      <c r="H119" s="9" t="s">
        <v>37</v>
      </c>
    </row>
    <row r="120" spans="1:8" s="36" customFormat="1" ht="30">
      <c r="A120" s="9" t="s">
        <v>937</v>
      </c>
      <c r="B120" s="28" t="s">
        <v>1014</v>
      </c>
      <c r="C120" s="27">
        <v>8120</v>
      </c>
      <c r="D120" s="9" t="s">
        <v>946</v>
      </c>
      <c r="E120" s="9" t="s">
        <v>947</v>
      </c>
      <c r="F120" s="9" t="s">
        <v>32</v>
      </c>
      <c r="G120" s="9" t="s">
        <v>33</v>
      </c>
      <c r="H120" s="9" t="s">
        <v>34</v>
      </c>
    </row>
    <row r="121" spans="1:8" s="36" customFormat="1" ht="60">
      <c r="A121" s="9" t="s">
        <v>949</v>
      </c>
      <c r="B121" s="28" t="s">
        <v>1003</v>
      </c>
      <c r="C121" s="27">
        <v>29000</v>
      </c>
      <c r="D121" s="9" t="s">
        <v>952</v>
      </c>
      <c r="E121" s="9" t="s">
        <v>953</v>
      </c>
      <c r="F121" s="9" t="s">
        <v>200</v>
      </c>
      <c r="G121" s="9" t="s">
        <v>201</v>
      </c>
      <c r="H121" s="9" t="s">
        <v>203</v>
      </c>
    </row>
    <row r="122" spans="1:8" s="36" customFormat="1" ht="45">
      <c r="A122" s="9" t="s">
        <v>949</v>
      </c>
      <c r="B122" s="28" t="s">
        <v>1008</v>
      </c>
      <c r="C122" s="27">
        <v>17400</v>
      </c>
      <c r="D122" s="9" t="s">
        <v>957</v>
      </c>
      <c r="E122" s="9" t="s">
        <v>958</v>
      </c>
      <c r="F122" s="9" t="s">
        <v>17</v>
      </c>
      <c r="G122" s="9" t="s">
        <v>40</v>
      </c>
      <c r="H122" s="9" t="s">
        <v>41</v>
      </c>
    </row>
    <row r="123" spans="1:8" s="36" customFormat="1" ht="30">
      <c r="A123" s="9" t="s">
        <v>983</v>
      </c>
      <c r="B123" s="28" t="s">
        <v>990</v>
      </c>
      <c r="C123" s="27">
        <v>415362.36</v>
      </c>
      <c r="D123" s="9" t="s">
        <v>987</v>
      </c>
      <c r="E123" s="9" t="s">
        <v>988</v>
      </c>
      <c r="F123" s="9" t="s">
        <v>27</v>
      </c>
      <c r="G123" s="9" t="s">
        <v>28</v>
      </c>
      <c r="H123" s="9" t="s">
        <v>29</v>
      </c>
    </row>
    <row r="124" spans="1:8" s="36" customFormat="1" ht="45">
      <c r="A124" s="9" t="s">
        <v>960</v>
      </c>
      <c r="B124" s="28" t="s">
        <v>1019</v>
      </c>
      <c r="C124" s="27">
        <v>66700</v>
      </c>
      <c r="D124" s="20" t="s">
        <v>1024</v>
      </c>
      <c r="E124" s="20" t="s">
        <v>1025</v>
      </c>
      <c r="F124" s="9" t="s">
        <v>966</v>
      </c>
      <c r="G124" s="9" t="s">
        <v>967</v>
      </c>
      <c r="H124" s="9" t="s">
        <v>968</v>
      </c>
    </row>
    <row r="125" spans="1:8" s="36" customFormat="1" ht="30">
      <c r="A125" s="9" t="s">
        <v>970</v>
      </c>
      <c r="B125" s="28" t="s">
        <v>1018</v>
      </c>
      <c r="C125" s="27">
        <v>64991.09</v>
      </c>
      <c r="D125" s="9" t="s">
        <v>975</v>
      </c>
      <c r="E125" s="9" t="s">
        <v>976</v>
      </c>
      <c r="F125" s="9" t="s">
        <v>379</v>
      </c>
      <c r="G125" s="9" t="s">
        <v>380</v>
      </c>
      <c r="H125" s="9" t="s">
        <v>381</v>
      </c>
    </row>
    <row r="126" spans="1:8" s="36" customFormat="1" ht="45">
      <c r="A126" s="9" t="s">
        <v>970</v>
      </c>
      <c r="B126" s="28" t="s">
        <v>1017</v>
      </c>
      <c r="C126" s="27">
        <v>17991.6</v>
      </c>
      <c r="D126" s="9" t="s">
        <v>980</v>
      </c>
      <c r="E126" s="9" t="s">
        <v>981</v>
      </c>
      <c r="F126" s="9" t="s">
        <v>30</v>
      </c>
      <c r="G126" s="9" t="s">
        <v>31</v>
      </c>
      <c r="H126" s="9" t="s">
        <v>59</v>
      </c>
    </row>
    <row r="127" spans="1:8" s="39" customFormat="1" ht="30">
      <c r="A127" s="9" t="s">
        <v>1054</v>
      </c>
      <c r="B127" s="28" t="s">
        <v>1184</v>
      </c>
      <c r="C127" s="27">
        <v>12191.6</v>
      </c>
      <c r="D127" s="9" t="s">
        <v>1056</v>
      </c>
      <c r="E127" s="9" t="s">
        <v>1057</v>
      </c>
      <c r="F127" s="9" t="s">
        <v>27</v>
      </c>
      <c r="G127" s="9" t="s">
        <v>28</v>
      </c>
      <c r="H127" s="9" t="s">
        <v>29</v>
      </c>
    </row>
    <row r="128" spans="1:8" s="39" customFormat="1" ht="45">
      <c r="A128" s="9" t="s">
        <v>1054</v>
      </c>
      <c r="B128" s="28" t="s">
        <v>1185</v>
      </c>
      <c r="C128" s="27">
        <v>29986</v>
      </c>
      <c r="D128" s="9" t="s">
        <v>1060</v>
      </c>
      <c r="E128" s="9" t="s">
        <v>1061</v>
      </c>
      <c r="F128" s="9" t="s">
        <v>30</v>
      </c>
      <c r="G128" s="9" t="s">
        <v>31</v>
      </c>
      <c r="H128" s="9" t="s">
        <v>59</v>
      </c>
    </row>
    <row r="129" spans="1:8" s="39" customFormat="1" ht="45">
      <c r="A129" s="9" t="s">
        <v>1054</v>
      </c>
      <c r="B129" s="28" t="s">
        <v>1179</v>
      </c>
      <c r="C129" s="27">
        <v>15033.6</v>
      </c>
      <c r="D129" s="9" t="s">
        <v>1064</v>
      </c>
      <c r="E129" s="9" t="s">
        <v>1065</v>
      </c>
      <c r="F129" s="9" t="s">
        <v>35</v>
      </c>
      <c r="G129" s="9" t="s">
        <v>36</v>
      </c>
      <c r="H129" s="9" t="s">
        <v>37</v>
      </c>
    </row>
    <row r="130" spans="1:8" s="39" customFormat="1" ht="45">
      <c r="A130" s="9" t="s">
        <v>1054</v>
      </c>
      <c r="B130" s="28" t="s">
        <v>1180</v>
      </c>
      <c r="C130" s="27">
        <v>6264</v>
      </c>
      <c r="D130" s="9" t="s">
        <v>1068</v>
      </c>
      <c r="E130" s="9" t="s">
        <v>1069</v>
      </c>
      <c r="F130" s="9" t="s">
        <v>35</v>
      </c>
      <c r="G130" s="9" t="s">
        <v>36</v>
      </c>
      <c r="H130" s="9" t="s">
        <v>37</v>
      </c>
    </row>
    <row r="131" spans="1:8" s="39" customFormat="1" ht="30">
      <c r="A131" s="9" t="s">
        <v>1054</v>
      </c>
      <c r="B131" s="28" t="s">
        <v>1186</v>
      </c>
      <c r="C131" s="27">
        <v>12191.6</v>
      </c>
      <c r="D131" s="9" t="s">
        <v>1072</v>
      </c>
      <c r="E131" s="9" t="s">
        <v>1073</v>
      </c>
      <c r="F131" s="9" t="s">
        <v>27</v>
      </c>
      <c r="G131" s="9" t="s">
        <v>28</v>
      </c>
      <c r="H131" s="9" t="s">
        <v>29</v>
      </c>
    </row>
    <row r="132" spans="1:8" s="39" customFormat="1" ht="45">
      <c r="A132" s="9" t="s">
        <v>1075</v>
      </c>
      <c r="B132" s="28" t="s">
        <v>1187</v>
      </c>
      <c r="C132" s="27">
        <v>6264</v>
      </c>
      <c r="D132" s="9" t="s">
        <v>1077</v>
      </c>
      <c r="E132" s="9" t="s">
        <v>1078</v>
      </c>
      <c r="F132" s="9" t="s">
        <v>35</v>
      </c>
      <c r="G132" s="9" t="s">
        <v>36</v>
      </c>
      <c r="H132" s="9" t="s">
        <v>37</v>
      </c>
    </row>
    <row r="133" spans="1:8" s="39" customFormat="1" ht="45">
      <c r="A133" s="9" t="s">
        <v>1075</v>
      </c>
      <c r="B133" s="28" t="s">
        <v>1182</v>
      </c>
      <c r="C133" s="27">
        <v>11600</v>
      </c>
      <c r="D133" s="9" t="s">
        <v>1081</v>
      </c>
      <c r="E133" s="9" t="s">
        <v>1082</v>
      </c>
      <c r="F133" s="9" t="s">
        <v>1083</v>
      </c>
      <c r="G133" s="9" t="s">
        <v>1084</v>
      </c>
      <c r="H133" s="9" t="s">
        <v>1085</v>
      </c>
    </row>
    <row r="134" spans="1:8" s="39" customFormat="1" ht="45">
      <c r="A134" s="9" t="s">
        <v>1089</v>
      </c>
      <c r="B134" s="28" t="s">
        <v>1188</v>
      </c>
      <c r="C134" s="27">
        <v>15033.6</v>
      </c>
      <c r="D134" s="9" t="s">
        <v>1091</v>
      </c>
      <c r="E134" s="9" t="s">
        <v>1092</v>
      </c>
      <c r="F134" s="9" t="s">
        <v>35</v>
      </c>
      <c r="G134" s="9" t="s">
        <v>36</v>
      </c>
      <c r="H134" s="9" t="s">
        <v>37</v>
      </c>
    </row>
    <row r="135" spans="1:8" s="39" customFormat="1" ht="45">
      <c r="A135" s="9" t="s">
        <v>1089</v>
      </c>
      <c r="B135" s="28" t="s">
        <v>1172</v>
      </c>
      <c r="C135" s="27">
        <v>8120</v>
      </c>
      <c r="D135" s="9" t="s">
        <v>1095</v>
      </c>
      <c r="E135" s="9" t="s">
        <v>1096</v>
      </c>
      <c r="F135" s="9" t="s">
        <v>32</v>
      </c>
      <c r="G135" s="9" t="s">
        <v>33</v>
      </c>
      <c r="H135" s="9" t="s">
        <v>34</v>
      </c>
    </row>
    <row r="136" spans="1:8" s="39" customFormat="1" ht="30">
      <c r="A136" s="9" t="s">
        <v>1089</v>
      </c>
      <c r="B136" s="28" t="s">
        <v>1190</v>
      </c>
      <c r="C136" s="27">
        <v>17456.24</v>
      </c>
      <c r="D136" s="9" t="s">
        <v>1099</v>
      </c>
      <c r="E136" s="9" t="s">
        <v>1087</v>
      </c>
      <c r="F136" s="9" t="s">
        <v>30</v>
      </c>
      <c r="G136" s="9" t="s">
        <v>31</v>
      </c>
      <c r="H136" s="9" t="s">
        <v>59</v>
      </c>
    </row>
    <row r="137" spans="1:8" s="39" customFormat="1" ht="45">
      <c r="A137" s="9" t="s">
        <v>1089</v>
      </c>
      <c r="B137" s="28" t="s">
        <v>1189</v>
      </c>
      <c r="C137" s="27">
        <v>27260</v>
      </c>
      <c r="D137" s="9" t="s">
        <v>1103</v>
      </c>
      <c r="E137" s="9" t="s">
        <v>1088</v>
      </c>
      <c r="F137" s="9" t="s">
        <v>27</v>
      </c>
      <c r="G137" s="9" t="s">
        <v>28</v>
      </c>
      <c r="H137" s="9" t="s">
        <v>29</v>
      </c>
    </row>
    <row r="138" spans="1:8" s="39" customFormat="1" ht="45">
      <c r="A138" s="9" t="s">
        <v>1089</v>
      </c>
      <c r="B138" s="28" t="s">
        <v>1173</v>
      </c>
      <c r="C138" s="27">
        <v>14999.99</v>
      </c>
      <c r="D138" s="9" t="s">
        <v>1106</v>
      </c>
      <c r="E138" s="9" t="s">
        <v>1107</v>
      </c>
      <c r="F138" s="9" t="s">
        <v>200</v>
      </c>
      <c r="G138" s="9" t="s">
        <v>201</v>
      </c>
      <c r="H138" s="9" t="s">
        <v>203</v>
      </c>
    </row>
    <row r="139" spans="1:8" s="39" customFormat="1" ht="15">
      <c r="A139" s="9" t="s">
        <v>1031</v>
      </c>
      <c r="B139" s="28" t="s">
        <v>1191</v>
      </c>
      <c r="C139" s="27">
        <v>19105.2</v>
      </c>
      <c r="D139" s="9" t="s">
        <v>1033</v>
      </c>
      <c r="E139" s="9" t="s">
        <v>1034</v>
      </c>
      <c r="F139" s="9" t="s">
        <v>27</v>
      </c>
      <c r="G139" s="9" t="s">
        <v>28</v>
      </c>
      <c r="H139" s="9" t="s">
        <v>29</v>
      </c>
    </row>
    <row r="140" spans="1:8" s="39" customFormat="1" ht="30">
      <c r="A140" s="9" t="s">
        <v>1031</v>
      </c>
      <c r="B140" s="28" t="s">
        <v>1192</v>
      </c>
      <c r="C140" s="27">
        <v>9135</v>
      </c>
      <c r="D140" s="9" t="s">
        <v>1037</v>
      </c>
      <c r="E140" s="9" t="s">
        <v>1038</v>
      </c>
      <c r="F140" s="9" t="s">
        <v>30</v>
      </c>
      <c r="G140" s="9" t="s">
        <v>31</v>
      </c>
      <c r="H140" s="9" t="s">
        <v>59</v>
      </c>
    </row>
    <row r="141" spans="1:8" s="39" customFormat="1" ht="15">
      <c r="A141" s="9" t="s">
        <v>1031</v>
      </c>
      <c r="B141" s="28" t="s">
        <v>1193</v>
      </c>
      <c r="C141" s="27">
        <v>8120</v>
      </c>
      <c r="D141" s="9" t="s">
        <v>1041</v>
      </c>
      <c r="E141" s="9" t="s">
        <v>1042</v>
      </c>
      <c r="F141" s="9" t="s">
        <v>32</v>
      </c>
      <c r="G141" s="9" t="s">
        <v>33</v>
      </c>
      <c r="H141" s="9" t="s">
        <v>34</v>
      </c>
    </row>
    <row r="142" spans="1:8" s="39" customFormat="1" ht="30">
      <c r="A142" s="9" t="s">
        <v>1044</v>
      </c>
      <c r="B142" s="28" t="s">
        <v>1181</v>
      </c>
      <c r="C142" s="27">
        <v>19105.2</v>
      </c>
      <c r="D142" s="9" t="s">
        <v>1046</v>
      </c>
      <c r="E142" s="9" t="s">
        <v>1047</v>
      </c>
      <c r="F142" s="9" t="s">
        <v>27</v>
      </c>
      <c r="G142" s="9" t="s">
        <v>28</v>
      </c>
      <c r="H142" s="9" t="s">
        <v>29</v>
      </c>
    </row>
    <row r="143" spans="1:8" s="39" customFormat="1" ht="45">
      <c r="A143" s="9" t="s">
        <v>1049</v>
      </c>
      <c r="B143" s="28" t="s">
        <v>1167</v>
      </c>
      <c r="C143" s="27">
        <v>17400</v>
      </c>
      <c r="D143" s="9" t="s">
        <v>1110</v>
      </c>
      <c r="E143" s="9" t="s">
        <v>1111</v>
      </c>
      <c r="F143" s="9" t="s">
        <v>1112</v>
      </c>
      <c r="G143" s="9" t="s">
        <v>1113</v>
      </c>
      <c r="H143" s="9" t="s">
        <v>1114</v>
      </c>
    </row>
    <row r="144" spans="1:8" s="39" customFormat="1" ht="15">
      <c r="A144" s="9" t="s">
        <v>1049</v>
      </c>
      <c r="B144" s="28" t="s">
        <v>1194</v>
      </c>
      <c r="C144" s="27">
        <v>36106.16</v>
      </c>
      <c r="D144" s="9" t="s">
        <v>1051</v>
      </c>
      <c r="E144" s="9" t="s">
        <v>1052</v>
      </c>
      <c r="F144" s="9" t="s">
        <v>379</v>
      </c>
      <c r="G144" s="9" t="s">
        <v>380</v>
      </c>
      <c r="H144" s="9" t="s">
        <v>381</v>
      </c>
    </row>
    <row r="145" spans="1:8" s="39" customFormat="1" ht="60">
      <c r="A145" s="9" t="s">
        <v>1116</v>
      </c>
      <c r="B145" s="28" t="s">
        <v>1168</v>
      </c>
      <c r="C145" s="27">
        <v>25868</v>
      </c>
      <c r="D145" s="9" t="s">
        <v>1118</v>
      </c>
      <c r="E145" s="9" t="s">
        <v>1119</v>
      </c>
      <c r="F145" s="9" t="s">
        <v>1120</v>
      </c>
      <c r="G145" s="9" t="s">
        <v>1121</v>
      </c>
      <c r="H145" s="9" t="s">
        <v>1122</v>
      </c>
    </row>
    <row r="146" spans="1:8" s="39" customFormat="1" ht="45">
      <c r="A146" s="9" t="s">
        <v>1124</v>
      </c>
      <c r="B146" s="28" t="s">
        <v>1169</v>
      </c>
      <c r="C146" s="27">
        <v>46980</v>
      </c>
      <c r="D146" s="9" t="s">
        <v>1126</v>
      </c>
      <c r="E146" s="9" t="s">
        <v>1127</v>
      </c>
      <c r="F146" s="9" t="s">
        <v>32</v>
      </c>
      <c r="G146" s="9" t="s">
        <v>33</v>
      </c>
      <c r="H146" s="9" t="s">
        <v>34</v>
      </c>
    </row>
    <row r="147" spans="1:8" s="39" customFormat="1" ht="45">
      <c r="A147" s="9" t="s">
        <v>1124</v>
      </c>
      <c r="B147" s="28" t="s">
        <v>1170</v>
      </c>
      <c r="C147" s="27">
        <v>54810</v>
      </c>
      <c r="D147" s="9" t="s">
        <v>1130</v>
      </c>
      <c r="E147" s="9" t="s">
        <v>1131</v>
      </c>
      <c r="F147" s="9" t="s">
        <v>30</v>
      </c>
      <c r="G147" s="9" t="s">
        <v>31</v>
      </c>
      <c r="H147" s="9" t="s">
        <v>59</v>
      </c>
    </row>
    <row r="148" spans="1:8" s="39" customFormat="1" ht="45">
      <c r="A148" s="9" t="s">
        <v>1133</v>
      </c>
      <c r="B148" s="28" t="s">
        <v>1174</v>
      </c>
      <c r="C148" s="27">
        <v>59972</v>
      </c>
      <c r="D148" s="9" t="s">
        <v>1135</v>
      </c>
      <c r="E148" s="9" t="s">
        <v>1136</v>
      </c>
      <c r="F148" s="9" t="s">
        <v>30</v>
      </c>
      <c r="G148" s="9" t="s">
        <v>31</v>
      </c>
      <c r="H148" s="9" t="s">
        <v>59</v>
      </c>
    </row>
    <row r="149" spans="1:8" s="39" customFormat="1" ht="45">
      <c r="A149" s="9" t="s">
        <v>1133</v>
      </c>
      <c r="B149" s="28" t="s">
        <v>1175</v>
      </c>
      <c r="C149" s="27">
        <v>59972</v>
      </c>
      <c r="D149" s="9" t="s">
        <v>1139</v>
      </c>
      <c r="E149" s="9" t="s">
        <v>1140</v>
      </c>
      <c r="F149" s="9" t="s">
        <v>30</v>
      </c>
      <c r="G149" s="9" t="s">
        <v>31</v>
      </c>
      <c r="H149" s="9" t="s">
        <v>59</v>
      </c>
    </row>
    <row r="150" spans="1:8" s="39" customFormat="1" ht="30">
      <c r="A150" s="9" t="s">
        <v>1133</v>
      </c>
      <c r="B150" s="28" t="s">
        <v>1176</v>
      </c>
      <c r="C150" s="27">
        <v>17400</v>
      </c>
      <c r="D150" s="9" t="s">
        <v>1143</v>
      </c>
      <c r="E150" s="9" t="s">
        <v>1144</v>
      </c>
      <c r="F150" s="9" t="s">
        <v>1145</v>
      </c>
      <c r="G150" s="9" t="s">
        <v>1146</v>
      </c>
      <c r="H150" s="9" t="s">
        <v>1147</v>
      </c>
    </row>
    <row r="151" spans="1:8" s="39" customFormat="1" ht="30">
      <c r="A151" s="9" t="s">
        <v>1149</v>
      </c>
      <c r="B151" s="28" t="s">
        <v>1177</v>
      </c>
      <c r="C151" s="27">
        <v>15033.6</v>
      </c>
      <c r="D151" s="9" t="s">
        <v>1151</v>
      </c>
      <c r="E151" s="9" t="s">
        <v>1152</v>
      </c>
      <c r="F151" s="9" t="s">
        <v>35</v>
      </c>
      <c r="G151" s="9" t="s">
        <v>36</v>
      </c>
      <c r="H151" s="9" t="s">
        <v>37</v>
      </c>
    </row>
    <row r="152" spans="1:8" s="39" customFormat="1" ht="45">
      <c r="A152" s="9" t="s">
        <v>1154</v>
      </c>
      <c r="B152" s="28" t="s">
        <v>1178</v>
      </c>
      <c r="C152" s="27">
        <v>17400</v>
      </c>
      <c r="D152" s="9" t="s">
        <v>1156</v>
      </c>
      <c r="E152" s="9" t="s">
        <v>1157</v>
      </c>
      <c r="F152" s="9" t="s">
        <v>19</v>
      </c>
      <c r="G152" s="9" t="s">
        <v>38</v>
      </c>
      <c r="H152" s="9" t="s">
        <v>39</v>
      </c>
    </row>
    <row r="153" spans="1:8" s="39" customFormat="1" ht="60">
      <c r="A153" s="9" t="s">
        <v>1159</v>
      </c>
      <c r="B153" s="28" t="s">
        <v>1171</v>
      </c>
      <c r="C153" s="27">
        <v>15000.01</v>
      </c>
      <c r="D153" s="9" t="s">
        <v>1161</v>
      </c>
      <c r="E153" s="9" t="s">
        <v>1101</v>
      </c>
      <c r="F153" s="9" t="s">
        <v>17</v>
      </c>
      <c r="G153" s="9" t="s">
        <v>40</v>
      </c>
      <c r="H153" s="9" t="s">
        <v>41</v>
      </c>
    </row>
    <row r="154" spans="1:8" s="39" customFormat="1" ht="45">
      <c r="A154" s="9" t="s">
        <v>1159</v>
      </c>
      <c r="B154" s="28" t="s">
        <v>1183</v>
      </c>
      <c r="C154" s="27">
        <v>185600</v>
      </c>
      <c r="D154" s="9" t="s">
        <v>1164</v>
      </c>
      <c r="E154" s="9" t="s">
        <v>1165</v>
      </c>
      <c r="F154" s="9" t="s">
        <v>185</v>
      </c>
      <c r="G154" s="9" t="s">
        <v>186</v>
      </c>
      <c r="H154" s="9" t="s">
        <v>188</v>
      </c>
    </row>
    <row r="155" ht="15.75" thickBot="1">
      <c r="C155" s="15">
        <f>SUM(C19:C154)</f>
        <v>3900528.8700000024</v>
      </c>
    </row>
    <row r="156" ht="15.75" thickTop="1"/>
  </sheetData>
  <sheetProtection/>
  <mergeCells count="10">
    <mergeCell ref="A4:F4"/>
    <mergeCell ref="A5:F5"/>
    <mergeCell ref="C7:D7"/>
    <mergeCell ref="E7:F7"/>
    <mergeCell ref="A1:F1"/>
    <mergeCell ref="A2:F2"/>
    <mergeCell ref="A3:F3"/>
    <mergeCell ref="A15:H15"/>
    <mergeCell ref="A16:H16"/>
    <mergeCell ref="A17:H1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200" verticalDpi="200" orientation="landscape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"/>
  <sheetViews>
    <sheetView zoomScale="85" zoomScaleNormal="85" zoomScalePageLayoutView="0" workbookViewId="0" topLeftCell="C1">
      <selection activeCell="H25" sqref="H25"/>
    </sheetView>
  </sheetViews>
  <sheetFormatPr defaultColWidth="11.421875" defaultRowHeight="15"/>
  <cols>
    <col min="6" max="7" width="11.421875" style="34" customWidth="1"/>
    <col min="12" max="13" width="11.57421875" style="11" bestFit="1" customWidth="1"/>
  </cols>
  <sheetData>
    <row r="1" spans="1:19" ht="15">
      <c r="A1" s="35" t="s">
        <v>0</v>
      </c>
      <c r="B1" s="35" t="s">
        <v>1</v>
      </c>
      <c r="C1" s="35" t="s">
        <v>2</v>
      </c>
      <c r="D1" s="35" t="s">
        <v>42</v>
      </c>
      <c r="E1" s="35" t="s">
        <v>3</v>
      </c>
      <c r="F1" s="35"/>
      <c r="G1" s="35"/>
      <c r="H1" s="35" t="s">
        <v>43</v>
      </c>
      <c r="I1" s="35" t="s">
        <v>44</v>
      </c>
      <c r="J1" s="35" t="s">
        <v>45</v>
      </c>
      <c r="K1" s="35" t="s">
        <v>46</v>
      </c>
      <c r="L1" s="11" t="s">
        <v>4</v>
      </c>
      <c r="M1" s="11" t="s">
        <v>5</v>
      </c>
      <c r="N1" s="35" t="s">
        <v>6</v>
      </c>
      <c r="O1" s="35" t="s">
        <v>7</v>
      </c>
      <c r="P1" s="35" t="s">
        <v>8</v>
      </c>
      <c r="Q1" s="35" t="s">
        <v>9</v>
      </c>
      <c r="R1" s="35" t="s">
        <v>26</v>
      </c>
      <c r="S1" s="35" t="s">
        <v>11</v>
      </c>
    </row>
    <row r="2" spans="1:19" ht="15">
      <c r="A2" s="35" t="s">
        <v>799</v>
      </c>
      <c r="B2" s="35" t="s">
        <v>48</v>
      </c>
      <c r="C2" s="35" t="s">
        <v>69</v>
      </c>
      <c r="D2" s="35" t="s">
        <v>70</v>
      </c>
      <c r="E2" s="35" t="s">
        <v>800</v>
      </c>
      <c r="F2" s="35"/>
      <c r="G2" s="35" t="s">
        <v>902</v>
      </c>
      <c r="H2" s="35" t="s">
        <v>885</v>
      </c>
      <c r="I2" s="35" t="s">
        <v>801</v>
      </c>
      <c r="J2" s="35" t="s">
        <v>802</v>
      </c>
      <c r="K2" s="35" t="s">
        <v>803</v>
      </c>
      <c r="L2" s="11">
        <v>5011.2</v>
      </c>
      <c r="M2" s="11">
        <v>0</v>
      </c>
      <c r="N2" s="35" t="s">
        <v>804</v>
      </c>
      <c r="O2" s="35" t="s">
        <v>805</v>
      </c>
      <c r="P2" s="35" t="s">
        <v>35</v>
      </c>
      <c r="Q2" s="35" t="s">
        <v>36</v>
      </c>
      <c r="R2" s="35" t="s">
        <v>37</v>
      </c>
      <c r="S2" s="35" t="s">
        <v>806</v>
      </c>
    </row>
    <row r="3" spans="1:19" ht="15">
      <c r="A3" s="35" t="s">
        <v>799</v>
      </c>
      <c r="B3" s="35" t="s">
        <v>86</v>
      </c>
      <c r="C3" s="35" t="s">
        <v>87</v>
      </c>
      <c r="D3" s="35" t="s">
        <v>88</v>
      </c>
      <c r="E3" s="35" t="s">
        <v>820</v>
      </c>
      <c r="F3" s="35"/>
      <c r="G3" s="35" t="s">
        <v>892</v>
      </c>
      <c r="H3" s="35" t="s">
        <v>875</v>
      </c>
      <c r="I3" s="35" t="s">
        <v>821</v>
      </c>
      <c r="J3" s="35" t="s">
        <v>822</v>
      </c>
      <c r="K3" s="35"/>
      <c r="L3" s="11">
        <v>38198.8</v>
      </c>
      <c r="M3" s="11">
        <v>0</v>
      </c>
      <c r="N3" s="35" t="s">
        <v>823</v>
      </c>
      <c r="O3" s="35" t="s">
        <v>824</v>
      </c>
      <c r="P3" s="35" t="s">
        <v>27</v>
      </c>
      <c r="Q3" s="35" t="s">
        <v>28</v>
      </c>
      <c r="R3" s="35" t="s">
        <v>29</v>
      </c>
      <c r="S3" s="35" t="s">
        <v>825</v>
      </c>
    </row>
    <row r="4" spans="1:19" ht="15">
      <c r="A4" s="35" t="s">
        <v>799</v>
      </c>
      <c r="B4" s="35" t="s">
        <v>86</v>
      </c>
      <c r="C4" s="35" t="s">
        <v>87</v>
      </c>
      <c r="D4" s="35" t="s">
        <v>88</v>
      </c>
      <c r="E4" s="35" t="s">
        <v>826</v>
      </c>
      <c r="F4" s="35"/>
      <c r="G4" s="35" t="s">
        <v>893</v>
      </c>
      <c r="H4" s="35" t="s">
        <v>876</v>
      </c>
      <c r="I4" s="35" t="s">
        <v>827</v>
      </c>
      <c r="J4" s="35" t="s">
        <v>828</v>
      </c>
      <c r="K4" s="35"/>
      <c r="L4" s="11">
        <v>18270</v>
      </c>
      <c r="M4" s="11">
        <v>0</v>
      </c>
      <c r="N4" s="35" t="s">
        <v>829</v>
      </c>
      <c r="O4" s="35" t="s">
        <v>830</v>
      </c>
      <c r="P4" s="35" t="s">
        <v>30</v>
      </c>
      <c r="Q4" s="35" t="s">
        <v>31</v>
      </c>
      <c r="R4" s="35" t="s">
        <v>59</v>
      </c>
      <c r="S4" s="35" t="s">
        <v>831</v>
      </c>
    </row>
    <row r="5" spans="1:19" ht="15">
      <c r="A5" s="35" t="s">
        <v>799</v>
      </c>
      <c r="B5" s="35" t="s">
        <v>86</v>
      </c>
      <c r="C5" s="35" t="s">
        <v>87</v>
      </c>
      <c r="D5" s="35" t="s">
        <v>88</v>
      </c>
      <c r="E5" s="35" t="s">
        <v>832</v>
      </c>
      <c r="F5" s="35"/>
      <c r="G5" s="35" t="s">
        <v>903</v>
      </c>
      <c r="H5" s="35" t="s">
        <v>877</v>
      </c>
      <c r="I5" s="35" t="s">
        <v>833</v>
      </c>
      <c r="J5" s="35" t="s">
        <v>834</v>
      </c>
      <c r="K5" s="35"/>
      <c r="L5" s="11">
        <v>15660</v>
      </c>
      <c r="M5" s="11">
        <v>0</v>
      </c>
      <c r="N5" s="35" t="s">
        <v>835</v>
      </c>
      <c r="O5" s="35" t="s">
        <v>836</v>
      </c>
      <c r="P5" s="35" t="s">
        <v>32</v>
      </c>
      <c r="Q5" s="35" t="s">
        <v>33</v>
      </c>
      <c r="R5" s="35" t="s">
        <v>34</v>
      </c>
      <c r="S5" s="35" t="s">
        <v>837</v>
      </c>
    </row>
    <row r="6" spans="1:19" ht="15">
      <c r="A6" s="35" t="s">
        <v>799</v>
      </c>
      <c r="B6" s="35" t="s">
        <v>86</v>
      </c>
      <c r="C6" s="35" t="s">
        <v>87</v>
      </c>
      <c r="D6" s="35" t="s">
        <v>88</v>
      </c>
      <c r="E6" s="35" t="s">
        <v>838</v>
      </c>
      <c r="F6" s="35"/>
      <c r="G6" s="35" t="s">
        <v>894</v>
      </c>
      <c r="H6" s="35" t="s">
        <v>878</v>
      </c>
      <c r="I6" s="35" t="s">
        <v>839</v>
      </c>
      <c r="J6" s="35"/>
      <c r="K6" s="35"/>
      <c r="L6" s="11">
        <v>8120</v>
      </c>
      <c r="M6" s="11">
        <v>0</v>
      </c>
      <c r="N6" s="35" t="s">
        <v>840</v>
      </c>
      <c r="O6" s="35" t="s">
        <v>841</v>
      </c>
      <c r="P6" s="35" t="s">
        <v>32</v>
      </c>
      <c r="Q6" s="35" t="s">
        <v>33</v>
      </c>
      <c r="R6" s="35" t="s">
        <v>34</v>
      </c>
      <c r="S6" s="35" t="s">
        <v>842</v>
      </c>
    </row>
    <row r="7" spans="1:19" ht="15">
      <c r="A7" s="35" t="s">
        <v>799</v>
      </c>
      <c r="B7" s="35" t="s">
        <v>86</v>
      </c>
      <c r="C7" s="35" t="s">
        <v>87</v>
      </c>
      <c r="D7" s="35" t="s">
        <v>88</v>
      </c>
      <c r="E7" s="35" t="s">
        <v>843</v>
      </c>
      <c r="F7" s="35"/>
      <c r="G7" s="35" t="s">
        <v>895</v>
      </c>
      <c r="H7" s="35" t="s">
        <v>879</v>
      </c>
      <c r="I7" s="35" t="s">
        <v>844</v>
      </c>
      <c r="J7" s="35" t="s">
        <v>845</v>
      </c>
      <c r="K7" s="35"/>
      <c r="L7" s="11">
        <v>8120</v>
      </c>
      <c r="M7" s="11">
        <v>0</v>
      </c>
      <c r="N7" s="35" t="s">
        <v>846</v>
      </c>
      <c r="O7" s="35" t="s">
        <v>847</v>
      </c>
      <c r="P7" s="35" t="s">
        <v>32</v>
      </c>
      <c r="Q7" s="35" t="s">
        <v>33</v>
      </c>
      <c r="R7" s="35" t="s">
        <v>34</v>
      </c>
      <c r="S7" s="35" t="s">
        <v>848</v>
      </c>
    </row>
    <row r="8" spans="1:19" ht="15">
      <c r="A8" s="35" t="s">
        <v>849</v>
      </c>
      <c r="B8" s="35" t="s">
        <v>86</v>
      </c>
      <c r="C8" s="35" t="s">
        <v>87</v>
      </c>
      <c r="D8" s="35" t="s">
        <v>88</v>
      </c>
      <c r="E8" s="35" t="s">
        <v>850</v>
      </c>
      <c r="F8" s="35"/>
      <c r="G8" s="35" t="s">
        <v>896</v>
      </c>
      <c r="H8" s="35" t="s">
        <v>888</v>
      </c>
      <c r="I8" s="35" t="s">
        <v>891</v>
      </c>
      <c r="J8" s="35" t="s">
        <v>880</v>
      </c>
      <c r="K8" s="35" t="s">
        <v>851</v>
      </c>
      <c r="L8" s="11">
        <v>15033.6</v>
      </c>
      <c r="M8" s="11">
        <v>0</v>
      </c>
      <c r="N8" s="35" t="s">
        <v>852</v>
      </c>
      <c r="O8" s="35" t="s">
        <v>853</v>
      </c>
      <c r="P8" s="35" t="s">
        <v>35</v>
      </c>
      <c r="Q8" s="35" t="s">
        <v>36</v>
      </c>
      <c r="R8" s="35" t="s">
        <v>37</v>
      </c>
      <c r="S8" s="35" t="s">
        <v>854</v>
      </c>
    </row>
    <row r="9" spans="1:19" ht="15">
      <c r="A9" s="35" t="s">
        <v>807</v>
      </c>
      <c r="B9" s="35" t="s">
        <v>48</v>
      </c>
      <c r="C9" s="35" t="s">
        <v>69</v>
      </c>
      <c r="D9" s="35" t="s">
        <v>70</v>
      </c>
      <c r="E9" s="35" t="s">
        <v>808</v>
      </c>
      <c r="F9" s="35"/>
      <c r="G9" s="35" t="s">
        <v>897</v>
      </c>
      <c r="H9" s="35" t="s">
        <v>886</v>
      </c>
      <c r="I9" s="35" t="s">
        <v>881</v>
      </c>
      <c r="J9" s="35" t="s">
        <v>809</v>
      </c>
      <c r="K9" s="35"/>
      <c r="L9" s="11">
        <v>15033.6</v>
      </c>
      <c r="M9" s="11">
        <v>0</v>
      </c>
      <c r="N9" s="35" t="s">
        <v>810</v>
      </c>
      <c r="O9" s="35" t="s">
        <v>811</v>
      </c>
      <c r="P9" s="35" t="s">
        <v>35</v>
      </c>
      <c r="Q9" s="35" t="s">
        <v>36</v>
      </c>
      <c r="R9" s="35" t="s">
        <v>37</v>
      </c>
      <c r="S9" s="35" t="s">
        <v>812</v>
      </c>
    </row>
    <row r="10" spans="1:19" ht="15">
      <c r="A10" s="35" t="s">
        <v>807</v>
      </c>
      <c r="B10" s="35" t="s">
        <v>86</v>
      </c>
      <c r="C10" s="35" t="s">
        <v>87</v>
      </c>
      <c r="D10" s="35" t="s">
        <v>88</v>
      </c>
      <c r="E10" s="35" t="s">
        <v>858</v>
      </c>
      <c r="F10" s="35"/>
      <c r="G10" s="35" t="s">
        <v>898</v>
      </c>
      <c r="H10" s="35" t="s">
        <v>855</v>
      </c>
      <c r="I10" s="35" t="s">
        <v>856</v>
      </c>
      <c r="J10" s="35" t="s">
        <v>859</v>
      </c>
      <c r="K10" s="35" t="s">
        <v>860</v>
      </c>
      <c r="L10" s="11">
        <v>19105.2</v>
      </c>
      <c r="M10" s="11">
        <v>0</v>
      </c>
      <c r="N10" s="35" t="s">
        <v>861</v>
      </c>
      <c r="O10" s="35" t="s">
        <v>857</v>
      </c>
      <c r="P10" s="35" t="s">
        <v>27</v>
      </c>
      <c r="Q10" s="35" t="s">
        <v>28</v>
      </c>
      <c r="R10" s="35" t="s">
        <v>29</v>
      </c>
      <c r="S10" s="35" t="s">
        <v>862</v>
      </c>
    </row>
    <row r="11" spans="1:19" ht="15">
      <c r="A11" s="35" t="s">
        <v>863</v>
      </c>
      <c r="B11" s="35" t="s">
        <v>86</v>
      </c>
      <c r="C11" s="35" t="s">
        <v>87</v>
      </c>
      <c r="D11" s="35" t="s">
        <v>88</v>
      </c>
      <c r="E11" s="35" t="s">
        <v>864</v>
      </c>
      <c r="F11" s="35"/>
      <c r="G11" s="35" t="s">
        <v>899</v>
      </c>
      <c r="H11" s="35" t="s">
        <v>865</v>
      </c>
      <c r="I11" s="35" t="s">
        <v>866</v>
      </c>
      <c r="J11" s="35" t="s">
        <v>882</v>
      </c>
      <c r="K11" s="35" t="s">
        <v>889</v>
      </c>
      <c r="L11" s="11">
        <v>16240</v>
      </c>
      <c r="M11" s="11">
        <v>0</v>
      </c>
      <c r="N11" s="35" t="s">
        <v>867</v>
      </c>
      <c r="O11" s="35" t="s">
        <v>868</v>
      </c>
      <c r="P11" s="35" t="s">
        <v>19</v>
      </c>
      <c r="Q11" s="35" t="s">
        <v>38</v>
      </c>
      <c r="R11" s="35" t="s">
        <v>39</v>
      </c>
      <c r="S11" s="35" t="s">
        <v>869</v>
      </c>
    </row>
    <row r="12" spans="1:19" ht="15">
      <c r="A12" s="35" t="s">
        <v>863</v>
      </c>
      <c r="B12" s="35" t="s">
        <v>86</v>
      </c>
      <c r="C12" s="35" t="s">
        <v>87</v>
      </c>
      <c r="D12" s="35" t="s">
        <v>88</v>
      </c>
      <c r="E12" s="35" t="s">
        <v>870</v>
      </c>
      <c r="F12" s="35"/>
      <c r="G12" s="35" t="s">
        <v>900</v>
      </c>
      <c r="H12" s="35" t="s">
        <v>777</v>
      </c>
      <c r="I12" s="35" t="s">
        <v>871</v>
      </c>
      <c r="J12" s="35" t="s">
        <v>883</v>
      </c>
      <c r="K12" s="35" t="s">
        <v>890</v>
      </c>
      <c r="L12" s="11">
        <v>17400</v>
      </c>
      <c r="M12" s="11">
        <v>0</v>
      </c>
      <c r="N12" s="35" t="s">
        <v>872</v>
      </c>
      <c r="O12" s="35" t="s">
        <v>873</v>
      </c>
      <c r="P12" s="35" t="s">
        <v>17</v>
      </c>
      <c r="Q12" s="35" t="s">
        <v>40</v>
      </c>
      <c r="R12" s="35" t="s">
        <v>41</v>
      </c>
      <c r="S12" s="35" t="s">
        <v>874</v>
      </c>
    </row>
    <row r="13" spans="1:19" ht="15">
      <c r="A13" s="35" t="s">
        <v>813</v>
      </c>
      <c r="B13" s="35" t="s">
        <v>523</v>
      </c>
      <c r="C13" s="35" t="s">
        <v>524</v>
      </c>
      <c r="D13" s="35" t="s">
        <v>525</v>
      </c>
      <c r="E13" s="35" t="s">
        <v>814</v>
      </c>
      <c r="F13" s="35"/>
      <c r="G13" s="35" t="s">
        <v>901</v>
      </c>
      <c r="H13" s="35" t="s">
        <v>884</v>
      </c>
      <c r="I13" s="35" t="s">
        <v>887</v>
      </c>
      <c r="J13" s="35" t="s">
        <v>815</v>
      </c>
      <c r="K13" s="35" t="s">
        <v>816</v>
      </c>
      <c r="L13" s="11">
        <v>15033.6</v>
      </c>
      <c r="M13" s="11">
        <v>0</v>
      </c>
      <c r="N13" s="35" t="s">
        <v>817</v>
      </c>
      <c r="O13" s="35" t="s">
        <v>818</v>
      </c>
      <c r="P13" s="35" t="s">
        <v>35</v>
      </c>
      <c r="Q13" s="35" t="s">
        <v>36</v>
      </c>
      <c r="R13" s="35" t="s">
        <v>37</v>
      </c>
      <c r="S13" s="35" t="s">
        <v>819</v>
      </c>
    </row>
    <row r="14" ht="15">
      <c r="L14" s="11">
        <f>SUM(L2:L13)</f>
        <v>191226.00000000003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"/>
  <sheetViews>
    <sheetView zoomScale="90" zoomScaleNormal="90" zoomScalePageLayoutView="0" workbookViewId="0" topLeftCell="G1">
      <selection activeCell="L6" sqref="L6"/>
    </sheetView>
  </sheetViews>
  <sheetFormatPr defaultColWidth="11.421875" defaultRowHeight="15"/>
  <cols>
    <col min="1" max="3" width="11.421875" style="9" customWidth="1"/>
    <col min="4" max="4" width="14.421875" style="9" bestFit="1" customWidth="1"/>
    <col min="5" max="5" width="11.421875" style="9" customWidth="1"/>
    <col min="6" max="6" width="50.8515625" style="32" customWidth="1"/>
    <col min="7" max="10" width="11.421875" style="9" customWidth="1"/>
    <col min="11" max="11" width="12.140625" style="9" bestFit="1" customWidth="1"/>
    <col min="12" max="12" width="11.57421875" style="9" bestFit="1" customWidth="1"/>
    <col min="13" max="15" width="11.421875" style="9" customWidth="1"/>
    <col min="16" max="16" width="39.421875" style="9" bestFit="1" customWidth="1"/>
    <col min="17" max="16384" width="11.421875" style="9" customWidth="1"/>
  </cols>
  <sheetData>
    <row r="1" spans="1:18" ht="15">
      <c r="A1" s="20" t="s">
        <v>0</v>
      </c>
      <c r="B1" s="20" t="s">
        <v>1</v>
      </c>
      <c r="C1" s="20" t="s">
        <v>2</v>
      </c>
      <c r="D1" s="20" t="s">
        <v>42</v>
      </c>
      <c r="E1" s="20" t="s">
        <v>3</v>
      </c>
      <c r="F1" s="28"/>
      <c r="G1" s="20" t="s">
        <v>43</v>
      </c>
      <c r="H1" s="20" t="s">
        <v>44</v>
      </c>
      <c r="I1" s="20" t="s">
        <v>45</v>
      </c>
      <c r="J1" s="20" t="s">
        <v>46</v>
      </c>
      <c r="K1" s="26" t="s">
        <v>4</v>
      </c>
      <c r="L1" s="26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26</v>
      </c>
      <c r="R1" s="20" t="s">
        <v>11</v>
      </c>
    </row>
    <row r="2" spans="1:18" ht="60">
      <c r="A2" s="20" t="s">
        <v>904</v>
      </c>
      <c r="B2" s="20" t="s">
        <v>86</v>
      </c>
      <c r="C2" s="20" t="s">
        <v>87</v>
      </c>
      <c r="D2" s="20" t="s">
        <v>88</v>
      </c>
      <c r="E2" s="20" t="s">
        <v>905</v>
      </c>
      <c r="F2" s="28" t="s">
        <v>1016</v>
      </c>
      <c r="G2" s="20" t="s">
        <v>994</v>
      </c>
      <c r="H2" s="20" t="s">
        <v>891</v>
      </c>
      <c r="I2" s="20" t="s">
        <v>906</v>
      </c>
      <c r="J2" s="20" t="s">
        <v>907</v>
      </c>
      <c r="K2" s="27">
        <v>15033.6</v>
      </c>
      <c r="L2" s="27">
        <v>0</v>
      </c>
      <c r="M2" s="20" t="s">
        <v>908</v>
      </c>
      <c r="N2" s="20" t="s">
        <v>909</v>
      </c>
      <c r="O2" s="20" t="s">
        <v>35</v>
      </c>
      <c r="P2" s="20" t="s">
        <v>36</v>
      </c>
      <c r="Q2" s="20" t="s">
        <v>37</v>
      </c>
      <c r="R2" s="20" t="s">
        <v>910</v>
      </c>
    </row>
    <row r="3" spans="1:18" ht="75">
      <c r="A3" s="20" t="s">
        <v>904</v>
      </c>
      <c r="B3" s="20" t="s">
        <v>86</v>
      </c>
      <c r="C3" s="20" t="s">
        <v>87</v>
      </c>
      <c r="D3" s="20" t="s">
        <v>88</v>
      </c>
      <c r="E3" s="20" t="s">
        <v>911</v>
      </c>
      <c r="F3" s="28" t="s">
        <v>995</v>
      </c>
      <c r="G3" s="20" t="s">
        <v>996</v>
      </c>
      <c r="H3" s="20" t="s">
        <v>912</v>
      </c>
      <c r="I3" s="20" t="s">
        <v>913</v>
      </c>
      <c r="J3" s="20" t="s">
        <v>914</v>
      </c>
      <c r="K3" s="27">
        <v>12528</v>
      </c>
      <c r="L3" s="27">
        <v>0</v>
      </c>
      <c r="M3" s="20" t="s">
        <v>915</v>
      </c>
      <c r="N3" s="20" t="s">
        <v>916</v>
      </c>
      <c r="O3" s="20" t="s">
        <v>35</v>
      </c>
      <c r="P3" s="20" t="s">
        <v>36</v>
      </c>
      <c r="Q3" s="20" t="s">
        <v>37</v>
      </c>
      <c r="R3" s="20" t="s">
        <v>917</v>
      </c>
    </row>
    <row r="4" spans="1:18" ht="45">
      <c r="A4" s="20" t="s">
        <v>904</v>
      </c>
      <c r="B4" s="20" t="s">
        <v>86</v>
      </c>
      <c r="C4" s="20" t="s">
        <v>87</v>
      </c>
      <c r="D4" s="20" t="s">
        <v>88</v>
      </c>
      <c r="E4" s="20" t="s">
        <v>918</v>
      </c>
      <c r="F4" s="28" t="s">
        <v>1010</v>
      </c>
      <c r="G4" s="20" t="s">
        <v>997</v>
      </c>
      <c r="H4" s="20" t="s">
        <v>919</v>
      </c>
      <c r="I4" s="20" t="s">
        <v>920</v>
      </c>
      <c r="J4" s="20"/>
      <c r="K4" s="27">
        <v>8120</v>
      </c>
      <c r="L4" s="27">
        <v>0</v>
      </c>
      <c r="M4" s="20" t="s">
        <v>921</v>
      </c>
      <c r="N4" s="20" t="s">
        <v>922</v>
      </c>
      <c r="O4" s="20" t="s">
        <v>32</v>
      </c>
      <c r="P4" s="20" t="s">
        <v>33</v>
      </c>
      <c r="Q4" s="20" t="s">
        <v>34</v>
      </c>
      <c r="R4" s="20" t="s">
        <v>923</v>
      </c>
    </row>
    <row r="5" spans="1:18" ht="60">
      <c r="A5" s="20" t="s">
        <v>904</v>
      </c>
      <c r="B5" s="20" t="s">
        <v>86</v>
      </c>
      <c r="C5" s="20" t="s">
        <v>87</v>
      </c>
      <c r="D5" s="20" t="s">
        <v>88</v>
      </c>
      <c r="E5" s="20" t="s">
        <v>924</v>
      </c>
      <c r="F5" s="28" t="s">
        <v>1011</v>
      </c>
      <c r="G5" s="20" t="s">
        <v>998</v>
      </c>
      <c r="H5" s="20" t="s">
        <v>925</v>
      </c>
      <c r="I5" s="20" t="s">
        <v>926</v>
      </c>
      <c r="J5" s="20" t="s">
        <v>927</v>
      </c>
      <c r="K5" s="27">
        <v>15660</v>
      </c>
      <c r="L5" s="27">
        <v>0</v>
      </c>
      <c r="M5" s="20" t="s">
        <v>928</v>
      </c>
      <c r="N5" s="20" t="s">
        <v>929</v>
      </c>
      <c r="O5" s="20" t="s">
        <v>32</v>
      </c>
      <c r="P5" s="20" t="s">
        <v>33</v>
      </c>
      <c r="Q5" s="20" t="s">
        <v>34</v>
      </c>
      <c r="R5" s="20" t="s">
        <v>930</v>
      </c>
    </row>
    <row r="6" spans="1:18" ht="60">
      <c r="A6" s="20" t="s">
        <v>904</v>
      </c>
      <c r="B6" s="20" t="s">
        <v>86</v>
      </c>
      <c r="C6" s="20" t="s">
        <v>87</v>
      </c>
      <c r="D6" s="20" t="s">
        <v>88</v>
      </c>
      <c r="E6" s="20" t="s">
        <v>931</v>
      </c>
      <c r="F6" s="28" t="s">
        <v>1012</v>
      </c>
      <c r="G6" s="20" t="s">
        <v>999</v>
      </c>
      <c r="H6" s="20" t="s">
        <v>932</v>
      </c>
      <c r="I6" s="20" t="s">
        <v>933</v>
      </c>
      <c r="J6" s="20"/>
      <c r="K6" s="27">
        <v>5727.5</v>
      </c>
      <c r="L6" s="27">
        <v>0</v>
      </c>
      <c r="M6" s="20" t="s">
        <v>934</v>
      </c>
      <c r="N6" s="20" t="s">
        <v>935</v>
      </c>
      <c r="O6" s="20" t="s">
        <v>30</v>
      </c>
      <c r="P6" s="20" t="s">
        <v>31</v>
      </c>
      <c r="Q6" s="20" t="s">
        <v>59</v>
      </c>
      <c r="R6" s="20" t="s">
        <v>936</v>
      </c>
    </row>
    <row r="7" spans="1:18" ht="60">
      <c r="A7" s="20" t="s">
        <v>937</v>
      </c>
      <c r="B7" s="20" t="s">
        <v>86</v>
      </c>
      <c r="C7" s="20" t="s">
        <v>87</v>
      </c>
      <c r="D7" s="20" t="s">
        <v>88</v>
      </c>
      <c r="E7" s="20" t="s">
        <v>939</v>
      </c>
      <c r="F7" s="28" t="s">
        <v>1013</v>
      </c>
      <c r="G7" s="20" t="s">
        <v>1000</v>
      </c>
      <c r="H7" s="20" t="s">
        <v>940</v>
      </c>
      <c r="I7" s="20" t="s">
        <v>1001</v>
      </c>
      <c r="J7" s="20" t="s">
        <v>941</v>
      </c>
      <c r="K7" s="27">
        <v>6264</v>
      </c>
      <c r="L7" s="27">
        <v>0</v>
      </c>
      <c r="M7" s="20" t="s">
        <v>942</v>
      </c>
      <c r="N7" s="20" t="s">
        <v>938</v>
      </c>
      <c r="O7" s="20" t="s">
        <v>35</v>
      </c>
      <c r="P7" s="20" t="s">
        <v>36</v>
      </c>
      <c r="Q7" s="20" t="s">
        <v>37</v>
      </c>
      <c r="R7" s="20" t="s">
        <v>943</v>
      </c>
    </row>
    <row r="8" spans="1:18" ht="45">
      <c r="A8" s="20" t="s">
        <v>937</v>
      </c>
      <c r="B8" s="20" t="s">
        <v>86</v>
      </c>
      <c r="C8" s="20" t="s">
        <v>87</v>
      </c>
      <c r="D8" s="20" t="s">
        <v>88</v>
      </c>
      <c r="E8" s="20" t="s">
        <v>944</v>
      </c>
      <c r="F8" s="28" t="s">
        <v>1014</v>
      </c>
      <c r="G8" s="20" t="s">
        <v>1002</v>
      </c>
      <c r="H8" s="20" t="s">
        <v>945</v>
      </c>
      <c r="I8" s="20" t="s">
        <v>1015</v>
      </c>
      <c r="J8" s="20"/>
      <c r="K8" s="27">
        <v>8120</v>
      </c>
      <c r="L8" s="27">
        <v>0</v>
      </c>
      <c r="M8" s="20" t="s">
        <v>946</v>
      </c>
      <c r="N8" s="20" t="s">
        <v>947</v>
      </c>
      <c r="O8" s="20" t="s">
        <v>32</v>
      </c>
      <c r="P8" s="20" t="s">
        <v>33</v>
      </c>
      <c r="Q8" s="20" t="s">
        <v>34</v>
      </c>
      <c r="R8" s="20" t="s">
        <v>948</v>
      </c>
    </row>
    <row r="9" spans="1:18" ht="75">
      <c r="A9" s="20" t="s">
        <v>949</v>
      </c>
      <c r="B9" s="20" t="s">
        <v>86</v>
      </c>
      <c r="C9" s="20" t="s">
        <v>87</v>
      </c>
      <c r="D9" s="20" t="s">
        <v>88</v>
      </c>
      <c r="E9" s="20" t="s">
        <v>950</v>
      </c>
      <c r="F9" s="28" t="s">
        <v>1003</v>
      </c>
      <c r="G9" s="20" t="s">
        <v>775</v>
      </c>
      <c r="H9" s="20" t="s">
        <v>951</v>
      </c>
      <c r="I9" s="20" t="s">
        <v>1004</v>
      </c>
      <c r="J9" s="20" t="s">
        <v>992</v>
      </c>
      <c r="K9" s="27">
        <v>29000</v>
      </c>
      <c r="L9" s="27">
        <v>0</v>
      </c>
      <c r="M9" s="20" t="s">
        <v>952</v>
      </c>
      <c r="N9" s="20" t="s">
        <v>953</v>
      </c>
      <c r="O9" s="20" t="s">
        <v>200</v>
      </c>
      <c r="P9" s="20" t="s">
        <v>201</v>
      </c>
      <c r="Q9" s="20" t="s">
        <v>203</v>
      </c>
      <c r="R9" s="20" t="s">
        <v>954</v>
      </c>
    </row>
    <row r="10" spans="1:18" ht="60">
      <c r="A10" s="20" t="s">
        <v>949</v>
      </c>
      <c r="B10" s="20" t="s">
        <v>86</v>
      </c>
      <c r="C10" s="20" t="s">
        <v>87</v>
      </c>
      <c r="D10" s="20" t="s">
        <v>88</v>
      </c>
      <c r="E10" s="20" t="s">
        <v>955</v>
      </c>
      <c r="F10" s="28" t="s">
        <v>1008</v>
      </c>
      <c r="G10" s="20" t="s">
        <v>993</v>
      </c>
      <c r="H10" s="20" t="s">
        <v>956</v>
      </c>
      <c r="I10" s="20" t="s">
        <v>1009</v>
      </c>
      <c r="J10" s="20" t="s">
        <v>991</v>
      </c>
      <c r="K10" s="27">
        <v>17400</v>
      </c>
      <c r="L10" s="27">
        <v>0</v>
      </c>
      <c r="M10" s="20" t="s">
        <v>957</v>
      </c>
      <c r="N10" s="20" t="s">
        <v>958</v>
      </c>
      <c r="O10" s="20" t="s">
        <v>17</v>
      </c>
      <c r="P10" s="20" t="s">
        <v>40</v>
      </c>
      <c r="Q10" s="20" t="s">
        <v>41</v>
      </c>
      <c r="R10" s="20" t="s">
        <v>959</v>
      </c>
    </row>
    <row r="11" spans="1:18" ht="30">
      <c r="A11" s="20" t="s">
        <v>983</v>
      </c>
      <c r="B11" s="20" t="s">
        <v>86</v>
      </c>
      <c r="C11" s="20" t="s">
        <v>87</v>
      </c>
      <c r="D11" s="20" t="s">
        <v>88</v>
      </c>
      <c r="E11" s="20" t="s">
        <v>984</v>
      </c>
      <c r="F11" s="28" t="s">
        <v>990</v>
      </c>
      <c r="G11" s="20" t="s">
        <v>985</v>
      </c>
      <c r="H11" s="20" t="s">
        <v>986</v>
      </c>
      <c r="I11" s="20"/>
      <c r="J11" s="20"/>
      <c r="K11" s="27">
        <v>415362.36</v>
      </c>
      <c r="L11" s="27">
        <v>0</v>
      </c>
      <c r="M11" s="20" t="s">
        <v>987</v>
      </c>
      <c r="N11" s="20" t="s">
        <v>988</v>
      </c>
      <c r="O11" s="20" t="s">
        <v>27</v>
      </c>
      <c r="P11" s="20" t="s">
        <v>28</v>
      </c>
      <c r="Q11" s="20" t="s">
        <v>29</v>
      </c>
      <c r="R11" s="20" t="s">
        <v>989</v>
      </c>
    </row>
    <row r="12" spans="1:18" ht="45">
      <c r="A12" s="20" t="s">
        <v>960</v>
      </c>
      <c r="B12" s="20" t="s">
        <v>86</v>
      </c>
      <c r="C12" s="20" t="s">
        <v>87</v>
      </c>
      <c r="D12" s="20" t="s">
        <v>88</v>
      </c>
      <c r="E12" s="20" t="s">
        <v>961</v>
      </c>
      <c r="F12" s="28" t="s">
        <v>1019</v>
      </c>
      <c r="G12" s="20" t="s">
        <v>1020</v>
      </c>
      <c r="H12" s="20" t="s">
        <v>962</v>
      </c>
      <c r="I12" s="20" t="s">
        <v>963</v>
      </c>
      <c r="J12" s="20"/>
      <c r="K12" s="27">
        <v>66700</v>
      </c>
      <c r="L12" s="27">
        <v>0</v>
      </c>
      <c r="M12" s="20" t="s">
        <v>964</v>
      </c>
      <c r="N12" s="20" t="s">
        <v>965</v>
      </c>
      <c r="O12" s="20" t="s">
        <v>966</v>
      </c>
      <c r="P12" s="20" t="s">
        <v>967</v>
      </c>
      <c r="Q12" s="20" t="s">
        <v>968</v>
      </c>
      <c r="R12" s="20" t="s">
        <v>969</v>
      </c>
    </row>
    <row r="13" spans="1:18" ht="45">
      <c r="A13" s="20" t="s">
        <v>970</v>
      </c>
      <c r="B13" s="20" t="s">
        <v>86</v>
      </c>
      <c r="C13" s="20" t="s">
        <v>87</v>
      </c>
      <c r="D13" s="20" t="s">
        <v>88</v>
      </c>
      <c r="E13" s="20" t="s">
        <v>971</v>
      </c>
      <c r="F13" s="28" t="s">
        <v>1018</v>
      </c>
      <c r="G13" s="20" t="s">
        <v>972</v>
      </c>
      <c r="H13" s="20" t="s">
        <v>973</v>
      </c>
      <c r="I13" s="20" t="s">
        <v>974</v>
      </c>
      <c r="J13" s="20"/>
      <c r="K13" s="27">
        <v>64991.09</v>
      </c>
      <c r="L13" s="27">
        <v>0</v>
      </c>
      <c r="M13" s="20" t="s">
        <v>975</v>
      </c>
      <c r="N13" s="20" t="s">
        <v>976</v>
      </c>
      <c r="O13" s="20" t="s">
        <v>379</v>
      </c>
      <c r="P13" s="20" t="s">
        <v>380</v>
      </c>
      <c r="Q13" s="20" t="s">
        <v>381</v>
      </c>
      <c r="R13" s="20" t="s">
        <v>977</v>
      </c>
    </row>
    <row r="14" spans="1:18" ht="60">
      <c r="A14" s="20" t="s">
        <v>970</v>
      </c>
      <c r="B14" s="20" t="s">
        <v>86</v>
      </c>
      <c r="C14" s="20" t="s">
        <v>87</v>
      </c>
      <c r="D14" s="20" t="s">
        <v>88</v>
      </c>
      <c r="E14" s="20" t="s">
        <v>978</v>
      </c>
      <c r="F14" s="28" t="s">
        <v>1017</v>
      </c>
      <c r="G14" s="20" t="s">
        <v>1005</v>
      </c>
      <c r="H14" s="20" t="s">
        <v>979</v>
      </c>
      <c r="I14" s="20" t="s">
        <v>1006</v>
      </c>
      <c r="J14" s="20" t="s">
        <v>1007</v>
      </c>
      <c r="K14" s="27">
        <v>17991.6</v>
      </c>
      <c r="L14" s="27">
        <v>0</v>
      </c>
      <c r="M14" s="20" t="s">
        <v>980</v>
      </c>
      <c r="N14" s="20" t="s">
        <v>981</v>
      </c>
      <c r="O14" s="20" t="s">
        <v>30</v>
      </c>
      <c r="P14" s="20" t="s">
        <v>31</v>
      </c>
      <c r="Q14" s="20" t="s">
        <v>59</v>
      </c>
      <c r="R14" s="20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"/>
  <sheetViews>
    <sheetView zoomScale="85" zoomScaleNormal="85" zoomScalePageLayoutView="0" workbookViewId="0" topLeftCell="A1">
      <selection activeCell="J3" sqref="J3"/>
    </sheetView>
  </sheetViews>
  <sheetFormatPr defaultColWidth="11.421875" defaultRowHeight="15"/>
  <sheetData>
    <row r="1" spans="1:18" ht="15">
      <c r="A1" s="37" t="s">
        <v>0</v>
      </c>
      <c r="B1" s="37" t="s">
        <v>1</v>
      </c>
      <c r="C1" s="37" t="s">
        <v>2</v>
      </c>
      <c r="D1" s="37" t="s">
        <v>42</v>
      </c>
      <c r="E1" s="37" t="s">
        <v>3</v>
      </c>
      <c r="F1" s="37" t="s">
        <v>43</v>
      </c>
      <c r="G1" s="37" t="s">
        <v>44</v>
      </c>
      <c r="H1" s="37" t="s">
        <v>45</v>
      </c>
      <c r="I1" s="37" t="s">
        <v>46</v>
      </c>
      <c r="J1" s="38" t="s">
        <v>4</v>
      </c>
      <c r="K1" s="38" t="s">
        <v>5</v>
      </c>
      <c r="L1" s="37" t="s">
        <v>6</v>
      </c>
      <c r="M1" s="37" t="s">
        <v>7</v>
      </c>
      <c r="N1" s="37" t="s">
        <v>8</v>
      </c>
      <c r="O1" s="37" t="s">
        <v>9</v>
      </c>
      <c r="P1" s="37" t="s">
        <v>10</v>
      </c>
      <c r="Q1" s="37" t="s">
        <v>26</v>
      </c>
      <c r="R1" s="37" t="s">
        <v>11</v>
      </c>
    </row>
    <row r="2" spans="1:18" ht="15">
      <c r="A2" s="37" t="s">
        <v>1021</v>
      </c>
      <c r="B2" s="37" t="s">
        <v>86</v>
      </c>
      <c r="C2" s="37" t="s">
        <v>87</v>
      </c>
      <c r="D2" s="37" t="s">
        <v>88</v>
      </c>
      <c r="E2" s="37" t="s">
        <v>1022</v>
      </c>
      <c r="F2" s="37" t="s">
        <v>1023</v>
      </c>
      <c r="G2" s="37" t="s">
        <v>962</v>
      </c>
      <c r="H2" s="37" t="s">
        <v>963</v>
      </c>
      <c r="I2" s="37"/>
      <c r="J2" s="38">
        <v>66700</v>
      </c>
      <c r="K2" s="38">
        <v>0</v>
      </c>
      <c r="L2" s="37" t="s">
        <v>1024</v>
      </c>
      <c r="M2" s="37" t="s">
        <v>1025</v>
      </c>
      <c r="N2" s="37" t="s">
        <v>966</v>
      </c>
      <c r="O2" s="37" t="s">
        <v>967</v>
      </c>
      <c r="P2" s="37" t="s">
        <v>1026</v>
      </c>
      <c r="Q2" s="37" t="s">
        <v>968</v>
      </c>
      <c r="R2" s="37" t="s">
        <v>1027</v>
      </c>
    </row>
    <row r="3" spans="1:18" ht="15">
      <c r="A3" s="37" t="s">
        <v>1021</v>
      </c>
      <c r="B3" s="37" t="s">
        <v>86</v>
      </c>
      <c r="C3" s="37" t="s">
        <v>87</v>
      </c>
      <c r="D3" s="37" t="s">
        <v>88</v>
      </c>
      <c r="E3" s="37" t="s">
        <v>1028</v>
      </c>
      <c r="F3" s="37" t="s">
        <v>1023</v>
      </c>
      <c r="G3" s="37" t="s">
        <v>962</v>
      </c>
      <c r="H3" s="37" t="s">
        <v>963</v>
      </c>
      <c r="I3" s="37"/>
      <c r="J3" s="38">
        <v>-66700</v>
      </c>
      <c r="K3" s="38">
        <v>0</v>
      </c>
      <c r="L3" s="37" t="s">
        <v>964</v>
      </c>
      <c r="M3" s="37" t="s">
        <v>1029</v>
      </c>
      <c r="N3" s="37" t="s">
        <v>966</v>
      </c>
      <c r="O3" s="37" t="s">
        <v>967</v>
      </c>
      <c r="P3" s="37" t="s">
        <v>1026</v>
      </c>
      <c r="Q3" s="37" t="s">
        <v>968</v>
      </c>
      <c r="R3" s="37" t="s">
        <v>1030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A24">
      <selection activeCell="F29" sqref="F29"/>
    </sheetView>
  </sheetViews>
  <sheetFormatPr defaultColWidth="11.421875" defaultRowHeight="15"/>
  <cols>
    <col min="1" max="3" width="11.421875" style="9" customWidth="1"/>
    <col min="4" max="4" width="14.28125" style="9" customWidth="1"/>
    <col min="5" max="5" width="11.421875" style="9" customWidth="1"/>
    <col min="6" max="6" width="51.57421875" style="32" customWidth="1"/>
    <col min="7" max="8" width="11.57421875" style="27" bestFit="1" customWidth="1"/>
    <col min="9" max="16384" width="11.421875" style="9" customWidth="1"/>
  </cols>
  <sheetData>
    <row r="1" spans="1:14" ht="15">
      <c r="A1" s="20" t="s">
        <v>0</v>
      </c>
      <c r="B1" s="20" t="s">
        <v>1</v>
      </c>
      <c r="C1" s="20" t="s">
        <v>2</v>
      </c>
      <c r="D1" s="20" t="s">
        <v>42</v>
      </c>
      <c r="E1" s="20" t="s">
        <v>3</v>
      </c>
      <c r="F1" s="28"/>
      <c r="G1" s="27" t="s">
        <v>4</v>
      </c>
      <c r="H1" s="27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26</v>
      </c>
      <c r="N1" s="20" t="s">
        <v>11</v>
      </c>
    </row>
    <row r="2" spans="1:14" ht="30">
      <c r="A2" s="20" t="s">
        <v>1054</v>
      </c>
      <c r="B2" s="20" t="s">
        <v>86</v>
      </c>
      <c r="C2" s="20" t="s">
        <v>87</v>
      </c>
      <c r="D2" s="20" t="s">
        <v>88</v>
      </c>
      <c r="E2" s="20" t="s">
        <v>1055</v>
      </c>
      <c r="F2" s="28" t="s">
        <v>1184</v>
      </c>
      <c r="G2" s="27">
        <v>12191.6</v>
      </c>
      <c r="H2" s="27">
        <v>0</v>
      </c>
      <c r="I2" s="20" t="s">
        <v>1056</v>
      </c>
      <c r="J2" s="20" t="s">
        <v>1057</v>
      </c>
      <c r="K2" s="20" t="s">
        <v>27</v>
      </c>
      <c r="L2" s="20" t="s">
        <v>28</v>
      </c>
      <c r="M2" s="20" t="s">
        <v>29</v>
      </c>
      <c r="N2" s="20" t="s">
        <v>1058</v>
      </c>
    </row>
    <row r="3" spans="1:14" ht="60">
      <c r="A3" s="20" t="s">
        <v>1054</v>
      </c>
      <c r="B3" s="20" t="s">
        <v>86</v>
      </c>
      <c r="C3" s="20" t="s">
        <v>87</v>
      </c>
      <c r="D3" s="20" t="s">
        <v>88</v>
      </c>
      <c r="E3" s="20" t="s">
        <v>1059</v>
      </c>
      <c r="F3" s="28" t="s">
        <v>1185</v>
      </c>
      <c r="G3" s="27">
        <v>29986</v>
      </c>
      <c r="H3" s="27">
        <v>0</v>
      </c>
      <c r="I3" s="20" t="s">
        <v>1060</v>
      </c>
      <c r="J3" s="20" t="s">
        <v>1061</v>
      </c>
      <c r="K3" s="20" t="s">
        <v>30</v>
      </c>
      <c r="L3" s="20" t="s">
        <v>31</v>
      </c>
      <c r="M3" s="20" t="s">
        <v>59</v>
      </c>
      <c r="N3" s="20" t="s">
        <v>1062</v>
      </c>
    </row>
    <row r="4" spans="1:14" ht="45">
      <c r="A4" s="20" t="s">
        <v>1054</v>
      </c>
      <c r="B4" s="20" t="s">
        <v>86</v>
      </c>
      <c r="C4" s="20" t="s">
        <v>87</v>
      </c>
      <c r="D4" s="20" t="s">
        <v>88</v>
      </c>
      <c r="E4" s="20" t="s">
        <v>1063</v>
      </c>
      <c r="F4" s="28" t="s">
        <v>1179</v>
      </c>
      <c r="G4" s="27">
        <v>15033.6</v>
      </c>
      <c r="H4" s="27">
        <v>0</v>
      </c>
      <c r="I4" s="20" t="s">
        <v>1064</v>
      </c>
      <c r="J4" s="20" t="s">
        <v>1065</v>
      </c>
      <c r="K4" s="20" t="s">
        <v>35</v>
      </c>
      <c r="L4" s="20" t="s">
        <v>36</v>
      </c>
      <c r="M4" s="20" t="s">
        <v>37</v>
      </c>
      <c r="N4" s="20" t="s">
        <v>1066</v>
      </c>
    </row>
    <row r="5" spans="1:14" ht="45">
      <c r="A5" s="20" t="s">
        <v>1054</v>
      </c>
      <c r="B5" s="20" t="s">
        <v>86</v>
      </c>
      <c r="C5" s="20" t="s">
        <v>87</v>
      </c>
      <c r="D5" s="20" t="s">
        <v>88</v>
      </c>
      <c r="E5" s="20" t="s">
        <v>1067</v>
      </c>
      <c r="F5" s="28" t="s">
        <v>1180</v>
      </c>
      <c r="G5" s="27">
        <v>6264</v>
      </c>
      <c r="H5" s="27">
        <v>0</v>
      </c>
      <c r="I5" s="20" t="s">
        <v>1068</v>
      </c>
      <c r="J5" s="20" t="s">
        <v>1069</v>
      </c>
      <c r="K5" s="20" t="s">
        <v>35</v>
      </c>
      <c r="L5" s="20" t="s">
        <v>36</v>
      </c>
      <c r="M5" s="20" t="s">
        <v>37</v>
      </c>
      <c r="N5" s="20" t="s">
        <v>1070</v>
      </c>
    </row>
    <row r="6" spans="1:14" ht="30">
      <c r="A6" s="20" t="s">
        <v>1054</v>
      </c>
      <c r="B6" s="20" t="s">
        <v>86</v>
      </c>
      <c r="C6" s="20" t="s">
        <v>87</v>
      </c>
      <c r="D6" s="20" t="s">
        <v>88</v>
      </c>
      <c r="E6" s="20" t="s">
        <v>1071</v>
      </c>
      <c r="F6" s="28" t="s">
        <v>1186</v>
      </c>
      <c r="G6" s="27">
        <v>12191.6</v>
      </c>
      <c r="H6" s="27">
        <v>0</v>
      </c>
      <c r="I6" s="20" t="s">
        <v>1072</v>
      </c>
      <c r="J6" s="20" t="s">
        <v>1073</v>
      </c>
      <c r="K6" s="20" t="s">
        <v>27</v>
      </c>
      <c r="L6" s="20" t="s">
        <v>28</v>
      </c>
      <c r="M6" s="20" t="s">
        <v>29</v>
      </c>
      <c r="N6" s="20" t="s">
        <v>1074</v>
      </c>
    </row>
    <row r="7" spans="1:14" ht="45">
      <c r="A7" s="20" t="s">
        <v>1075</v>
      </c>
      <c r="B7" s="20" t="s">
        <v>86</v>
      </c>
      <c r="C7" s="20" t="s">
        <v>87</v>
      </c>
      <c r="D7" s="20" t="s">
        <v>88</v>
      </c>
      <c r="E7" s="20" t="s">
        <v>1076</v>
      </c>
      <c r="F7" s="28" t="s">
        <v>1187</v>
      </c>
      <c r="G7" s="27">
        <v>6264</v>
      </c>
      <c r="H7" s="27">
        <v>0</v>
      </c>
      <c r="I7" s="20" t="s">
        <v>1077</v>
      </c>
      <c r="J7" s="20" t="s">
        <v>1078</v>
      </c>
      <c r="K7" s="20" t="s">
        <v>35</v>
      </c>
      <c r="L7" s="20" t="s">
        <v>36</v>
      </c>
      <c r="M7" s="20" t="s">
        <v>37</v>
      </c>
      <c r="N7" s="20" t="s">
        <v>1079</v>
      </c>
    </row>
    <row r="8" spans="1:14" ht="60">
      <c r="A8" s="20" t="s">
        <v>1075</v>
      </c>
      <c r="B8" s="20" t="s">
        <v>86</v>
      </c>
      <c r="C8" s="20" t="s">
        <v>87</v>
      </c>
      <c r="D8" s="20" t="s">
        <v>88</v>
      </c>
      <c r="E8" s="20" t="s">
        <v>1080</v>
      </c>
      <c r="F8" s="28" t="s">
        <v>1182</v>
      </c>
      <c r="G8" s="27">
        <v>11600</v>
      </c>
      <c r="H8" s="27">
        <v>0</v>
      </c>
      <c r="I8" s="20" t="s">
        <v>1081</v>
      </c>
      <c r="J8" s="20" t="s">
        <v>1082</v>
      </c>
      <c r="K8" s="20" t="s">
        <v>1083</v>
      </c>
      <c r="L8" s="20" t="s">
        <v>1084</v>
      </c>
      <c r="M8" s="20" t="s">
        <v>1085</v>
      </c>
      <c r="N8" s="20" t="s">
        <v>1086</v>
      </c>
    </row>
    <row r="9" spans="1:14" ht="45">
      <c r="A9" s="20" t="s">
        <v>1089</v>
      </c>
      <c r="B9" s="20" t="s">
        <v>86</v>
      </c>
      <c r="C9" s="20" t="s">
        <v>87</v>
      </c>
      <c r="D9" s="20" t="s">
        <v>88</v>
      </c>
      <c r="E9" s="20" t="s">
        <v>1090</v>
      </c>
      <c r="F9" s="28" t="s">
        <v>1188</v>
      </c>
      <c r="G9" s="27">
        <v>15033.6</v>
      </c>
      <c r="H9" s="27">
        <v>0</v>
      </c>
      <c r="I9" s="20" t="s">
        <v>1091</v>
      </c>
      <c r="J9" s="20" t="s">
        <v>1092</v>
      </c>
      <c r="K9" s="20" t="s">
        <v>35</v>
      </c>
      <c r="L9" s="20" t="s">
        <v>36</v>
      </c>
      <c r="M9" s="20" t="s">
        <v>37</v>
      </c>
      <c r="N9" s="20" t="s">
        <v>1093</v>
      </c>
    </row>
    <row r="10" spans="1:14" ht="45">
      <c r="A10" s="20" t="s">
        <v>1089</v>
      </c>
      <c r="B10" s="20" t="s">
        <v>86</v>
      </c>
      <c r="C10" s="20" t="s">
        <v>87</v>
      </c>
      <c r="D10" s="20" t="s">
        <v>88</v>
      </c>
      <c r="E10" s="20" t="s">
        <v>1094</v>
      </c>
      <c r="F10" s="28" t="s">
        <v>1172</v>
      </c>
      <c r="G10" s="27">
        <v>8120</v>
      </c>
      <c r="H10" s="27">
        <v>0</v>
      </c>
      <c r="I10" s="20" t="s">
        <v>1095</v>
      </c>
      <c r="J10" s="20" t="s">
        <v>1096</v>
      </c>
      <c r="K10" s="20" t="s">
        <v>32</v>
      </c>
      <c r="L10" s="20" t="s">
        <v>33</v>
      </c>
      <c r="M10" s="20" t="s">
        <v>34</v>
      </c>
      <c r="N10" s="20" t="s">
        <v>1097</v>
      </c>
    </row>
    <row r="11" spans="1:14" ht="45">
      <c r="A11" s="20" t="s">
        <v>1089</v>
      </c>
      <c r="B11" s="20" t="s">
        <v>86</v>
      </c>
      <c r="C11" s="20" t="s">
        <v>87</v>
      </c>
      <c r="D11" s="20" t="s">
        <v>88</v>
      </c>
      <c r="E11" s="20" t="s">
        <v>1098</v>
      </c>
      <c r="F11" s="28" t="s">
        <v>1190</v>
      </c>
      <c r="G11" s="27">
        <v>17456.24</v>
      </c>
      <c r="H11" s="27">
        <v>0</v>
      </c>
      <c r="I11" s="20" t="s">
        <v>1099</v>
      </c>
      <c r="J11" s="20" t="s">
        <v>1087</v>
      </c>
      <c r="K11" s="20" t="s">
        <v>30</v>
      </c>
      <c r="L11" s="20" t="s">
        <v>31</v>
      </c>
      <c r="M11" s="20" t="s">
        <v>59</v>
      </c>
      <c r="N11" s="20" t="s">
        <v>1100</v>
      </c>
    </row>
    <row r="12" spans="1:14" ht="45">
      <c r="A12" s="20" t="s">
        <v>1089</v>
      </c>
      <c r="B12" s="20" t="s">
        <v>86</v>
      </c>
      <c r="C12" s="20" t="s">
        <v>87</v>
      </c>
      <c r="D12" s="20" t="s">
        <v>88</v>
      </c>
      <c r="E12" s="20" t="s">
        <v>1102</v>
      </c>
      <c r="F12" s="28" t="s">
        <v>1189</v>
      </c>
      <c r="G12" s="27">
        <v>27260</v>
      </c>
      <c r="H12" s="27">
        <v>0</v>
      </c>
      <c r="I12" s="20" t="s">
        <v>1103</v>
      </c>
      <c r="J12" s="20" t="s">
        <v>1088</v>
      </c>
      <c r="K12" s="20" t="s">
        <v>27</v>
      </c>
      <c r="L12" s="20" t="s">
        <v>28</v>
      </c>
      <c r="M12" s="20" t="s">
        <v>29</v>
      </c>
      <c r="N12" s="20" t="s">
        <v>1104</v>
      </c>
    </row>
    <row r="13" spans="1:14" ht="60">
      <c r="A13" s="20" t="s">
        <v>1089</v>
      </c>
      <c r="B13" s="20" t="s">
        <v>86</v>
      </c>
      <c r="C13" s="20" t="s">
        <v>87</v>
      </c>
      <c r="D13" s="20" t="s">
        <v>88</v>
      </c>
      <c r="E13" s="20" t="s">
        <v>1105</v>
      </c>
      <c r="F13" s="28" t="s">
        <v>1173</v>
      </c>
      <c r="G13" s="27">
        <v>14999.99</v>
      </c>
      <c r="H13" s="27">
        <v>0</v>
      </c>
      <c r="I13" s="20" t="s">
        <v>1106</v>
      </c>
      <c r="J13" s="20" t="s">
        <v>1107</v>
      </c>
      <c r="K13" s="20" t="s">
        <v>200</v>
      </c>
      <c r="L13" s="20" t="s">
        <v>201</v>
      </c>
      <c r="M13" s="20" t="s">
        <v>203</v>
      </c>
      <c r="N13" s="20" t="s">
        <v>1108</v>
      </c>
    </row>
    <row r="14" spans="1:14" ht="30">
      <c r="A14" s="20" t="s">
        <v>1031</v>
      </c>
      <c r="B14" s="20" t="s">
        <v>78</v>
      </c>
      <c r="C14" s="20" t="s">
        <v>79</v>
      </c>
      <c r="D14" s="20" t="s">
        <v>80</v>
      </c>
      <c r="E14" s="20" t="s">
        <v>1032</v>
      </c>
      <c r="F14" s="28" t="s">
        <v>1191</v>
      </c>
      <c r="G14" s="27">
        <v>19105.2</v>
      </c>
      <c r="H14" s="27">
        <v>0</v>
      </c>
      <c r="I14" s="20" t="s">
        <v>1033</v>
      </c>
      <c r="J14" s="20" t="s">
        <v>1034</v>
      </c>
      <c r="K14" s="20" t="s">
        <v>27</v>
      </c>
      <c r="L14" s="20" t="s">
        <v>28</v>
      </c>
      <c r="M14" s="20" t="s">
        <v>29</v>
      </c>
      <c r="N14" s="20" t="s">
        <v>1035</v>
      </c>
    </row>
    <row r="15" spans="1:14" ht="30">
      <c r="A15" s="20" t="s">
        <v>1031</v>
      </c>
      <c r="B15" s="20" t="s">
        <v>78</v>
      </c>
      <c r="C15" s="20" t="s">
        <v>79</v>
      </c>
      <c r="D15" s="20" t="s">
        <v>80</v>
      </c>
      <c r="E15" s="20" t="s">
        <v>1036</v>
      </c>
      <c r="F15" s="28" t="s">
        <v>1192</v>
      </c>
      <c r="G15" s="27">
        <v>9135</v>
      </c>
      <c r="H15" s="27">
        <v>0</v>
      </c>
      <c r="I15" s="20" t="s">
        <v>1037</v>
      </c>
      <c r="J15" s="20" t="s">
        <v>1038</v>
      </c>
      <c r="K15" s="20" t="s">
        <v>30</v>
      </c>
      <c r="L15" s="20" t="s">
        <v>31</v>
      </c>
      <c r="M15" s="20" t="s">
        <v>59</v>
      </c>
      <c r="N15" s="20" t="s">
        <v>1039</v>
      </c>
    </row>
    <row r="16" spans="1:14" ht="30">
      <c r="A16" s="20" t="s">
        <v>1031</v>
      </c>
      <c r="B16" s="20" t="s">
        <v>78</v>
      </c>
      <c r="C16" s="20" t="s">
        <v>79</v>
      </c>
      <c r="D16" s="20" t="s">
        <v>80</v>
      </c>
      <c r="E16" s="20" t="s">
        <v>1040</v>
      </c>
      <c r="F16" s="28" t="s">
        <v>1193</v>
      </c>
      <c r="G16" s="27">
        <v>8120</v>
      </c>
      <c r="H16" s="27">
        <v>0</v>
      </c>
      <c r="I16" s="20" t="s">
        <v>1041</v>
      </c>
      <c r="J16" s="20" t="s">
        <v>1042</v>
      </c>
      <c r="K16" s="20" t="s">
        <v>32</v>
      </c>
      <c r="L16" s="20" t="s">
        <v>33</v>
      </c>
      <c r="M16" s="20" t="s">
        <v>34</v>
      </c>
      <c r="N16" s="20" t="s">
        <v>1043</v>
      </c>
    </row>
    <row r="17" spans="1:14" ht="30">
      <c r="A17" s="20" t="s">
        <v>1044</v>
      </c>
      <c r="B17" s="20" t="s">
        <v>78</v>
      </c>
      <c r="C17" s="20" t="s">
        <v>79</v>
      </c>
      <c r="D17" s="20" t="s">
        <v>80</v>
      </c>
      <c r="E17" s="20" t="s">
        <v>1045</v>
      </c>
      <c r="F17" s="28" t="s">
        <v>1181</v>
      </c>
      <c r="G17" s="27">
        <v>19105.2</v>
      </c>
      <c r="H17" s="27">
        <v>0</v>
      </c>
      <c r="I17" s="20" t="s">
        <v>1046</v>
      </c>
      <c r="J17" s="20" t="s">
        <v>1047</v>
      </c>
      <c r="K17" s="20" t="s">
        <v>27</v>
      </c>
      <c r="L17" s="20" t="s">
        <v>28</v>
      </c>
      <c r="M17" s="20" t="s">
        <v>29</v>
      </c>
      <c r="N17" s="20" t="s">
        <v>1048</v>
      </c>
    </row>
    <row r="18" spans="1:14" ht="60">
      <c r="A18" s="20" t="s">
        <v>1049</v>
      </c>
      <c r="B18" s="20" t="s">
        <v>86</v>
      </c>
      <c r="C18" s="20" t="s">
        <v>87</v>
      </c>
      <c r="D18" s="20" t="s">
        <v>88</v>
      </c>
      <c r="E18" s="20" t="s">
        <v>1109</v>
      </c>
      <c r="F18" s="28" t="s">
        <v>1167</v>
      </c>
      <c r="G18" s="27">
        <v>17400</v>
      </c>
      <c r="H18" s="27">
        <v>0</v>
      </c>
      <c r="I18" s="20" t="s">
        <v>1110</v>
      </c>
      <c r="J18" s="20" t="s">
        <v>1111</v>
      </c>
      <c r="K18" s="20" t="s">
        <v>1112</v>
      </c>
      <c r="L18" s="20" t="s">
        <v>1113</v>
      </c>
      <c r="M18" s="20" t="s">
        <v>1114</v>
      </c>
      <c r="N18" s="20" t="s">
        <v>1115</v>
      </c>
    </row>
    <row r="19" spans="1:14" ht="30">
      <c r="A19" s="20" t="s">
        <v>1049</v>
      </c>
      <c r="B19" s="20" t="s">
        <v>78</v>
      </c>
      <c r="C19" s="20" t="s">
        <v>79</v>
      </c>
      <c r="D19" s="20" t="s">
        <v>80</v>
      </c>
      <c r="E19" s="20" t="s">
        <v>1050</v>
      </c>
      <c r="F19" s="28" t="s">
        <v>1194</v>
      </c>
      <c r="G19" s="27">
        <v>36106.16</v>
      </c>
      <c r="H19" s="27">
        <v>0</v>
      </c>
      <c r="I19" s="20" t="s">
        <v>1051</v>
      </c>
      <c r="J19" s="20" t="s">
        <v>1052</v>
      </c>
      <c r="K19" s="20" t="s">
        <v>379</v>
      </c>
      <c r="L19" s="20" t="s">
        <v>380</v>
      </c>
      <c r="M19" s="20" t="s">
        <v>381</v>
      </c>
      <c r="N19" s="20" t="s">
        <v>1053</v>
      </c>
    </row>
    <row r="20" spans="1:14" ht="60">
      <c r="A20" s="20" t="s">
        <v>1116</v>
      </c>
      <c r="B20" s="20" t="s">
        <v>86</v>
      </c>
      <c r="C20" s="20" t="s">
        <v>87</v>
      </c>
      <c r="D20" s="20" t="s">
        <v>88</v>
      </c>
      <c r="E20" s="20" t="s">
        <v>1117</v>
      </c>
      <c r="F20" s="28" t="s">
        <v>1168</v>
      </c>
      <c r="G20" s="27">
        <v>25868</v>
      </c>
      <c r="H20" s="27">
        <v>0</v>
      </c>
      <c r="I20" s="20" t="s">
        <v>1118</v>
      </c>
      <c r="J20" s="20" t="s">
        <v>1119</v>
      </c>
      <c r="K20" s="20" t="s">
        <v>1120</v>
      </c>
      <c r="L20" s="20" t="s">
        <v>1121</v>
      </c>
      <c r="M20" s="20" t="s">
        <v>1122</v>
      </c>
      <c r="N20" s="20" t="s">
        <v>1123</v>
      </c>
    </row>
    <row r="21" spans="1:14" ht="45">
      <c r="A21" s="20" t="s">
        <v>1124</v>
      </c>
      <c r="B21" s="20" t="s">
        <v>86</v>
      </c>
      <c r="C21" s="20" t="s">
        <v>87</v>
      </c>
      <c r="D21" s="20" t="s">
        <v>88</v>
      </c>
      <c r="E21" s="20" t="s">
        <v>1125</v>
      </c>
      <c r="F21" s="28" t="s">
        <v>1169</v>
      </c>
      <c r="G21" s="27">
        <v>46980</v>
      </c>
      <c r="H21" s="27">
        <v>0</v>
      </c>
      <c r="I21" s="20" t="s">
        <v>1126</v>
      </c>
      <c r="J21" s="20" t="s">
        <v>1127</v>
      </c>
      <c r="K21" s="20" t="s">
        <v>32</v>
      </c>
      <c r="L21" s="20" t="s">
        <v>33</v>
      </c>
      <c r="M21" s="20" t="s">
        <v>34</v>
      </c>
      <c r="N21" s="20" t="s">
        <v>1128</v>
      </c>
    </row>
    <row r="22" spans="1:14" ht="45">
      <c r="A22" s="20" t="s">
        <v>1124</v>
      </c>
      <c r="B22" s="20" t="s">
        <v>86</v>
      </c>
      <c r="C22" s="20" t="s">
        <v>87</v>
      </c>
      <c r="D22" s="20" t="s">
        <v>88</v>
      </c>
      <c r="E22" s="20" t="s">
        <v>1129</v>
      </c>
      <c r="F22" s="28" t="s">
        <v>1170</v>
      </c>
      <c r="G22" s="27">
        <v>54810</v>
      </c>
      <c r="H22" s="27">
        <v>0</v>
      </c>
      <c r="I22" s="20" t="s">
        <v>1130</v>
      </c>
      <c r="J22" s="20" t="s">
        <v>1131</v>
      </c>
      <c r="K22" s="20" t="s">
        <v>30</v>
      </c>
      <c r="L22" s="20" t="s">
        <v>31</v>
      </c>
      <c r="M22" s="20" t="s">
        <v>59</v>
      </c>
      <c r="N22" s="20" t="s">
        <v>1132</v>
      </c>
    </row>
    <row r="23" spans="1:14" ht="60">
      <c r="A23" s="20" t="s">
        <v>1133</v>
      </c>
      <c r="B23" s="20" t="s">
        <v>86</v>
      </c>
      <c r="C23" s="20" t="s">
        <v>87</v>
      </c>
      <c r="D23" s="20" t="s">
        <v>88</v>
      </c>
      <c r="E23" s="20" t="s">
        <v>1134</v>
      </c>
      <c r="F23" s="28" t="s">
        <v>1174</v>
      </c>
      <c r="G23" s="27">
        <v>59972</v>
      </c>
      <c r="H23" s="27">
        <v>0</v>
      </c>
      <c r="I23" s="20" t="s">
        <v>1135</v>
      </c>
      <c r="J23" s="20" t="s">
        <v>1136</v>
      </c>
      <c r="K23" s="20" t="s">
        <v>30</v>
      </c>
      <c r="L23" s="20" t="s">
        <v>31</v>
      </c>
      <c r="M23" s="20" t="s">
        <v>59</v>
      </c>
      <c r="N23" s="20" t="s">
        <v>1137</v>
      </c>
    </row>
    <row r="24" spans="1:14" ht="60">
      <c r="A24" s="20" t="s">
        <v>1133</v>
      </c>
      <c r="B24" s="20" t="s">
        <v>86</v>
      </c>
      <c r="C24" s="20" t="s">
        <v>87</v>
      </c>
      <c r="D24" s="20" t="s">
        <v>88</v>
      </c>
      <c r="E24" s="20" t="s">
        <v>1138</v>
      </c>
      <c r="F24" s="28" t="s">
        <v>1175</v>
      </c>
      <c r="G24" s="27">
        <v>59972</v>
      </c>
      <c r="H24" s="27">
        <v>0</v>
      </c>
      <c r="I24" s="20" t="s">
        <v>1139</v>
      </c>
      <c r="J24" s="20" t="s">
        <v>1140</v>
      </c>
      <c r="K24" s="20" t="s">
        <v>30</v>
      </c>
      <c r="L24" s="20" t="s">
        <v>31</v>
      </c>
      <c r="M24" s="20" t="s">
        <v>59</v>
      </c>
      <c r="N24" s="20" t="s">
        <v>1141</v>
      </c>
    </row>
    <row r="25" spans="1:14" ht="45">
      <c r="A25" s="20" t="s">
        <v>1133</v>
      </c>
      <c r="B25" s="20" t="s">
        <v>86</v>
      </c>
      <c r="C25" s="20" t="s">
        <v>87</v>
      </c>
      <c r="D25" s="20" t="s">
        <v>88</v>
      </c>
      <c r="E25" s="20" t="s">
        <v>1142</v>
      </c>
      <c r="F25" s="28" t="s">
        <v>1176</v>
      </c>
      <c r="G25" s="27">
        <v>17400</v>
      </c>
      <c r="H25" s="27">
        <v>0</v>
      </c>
      <c r="I25" s="20" t="s">
        <v>1143</v>
      </c>
      <c r="J25" s="20" t="s">
        <v>1144</v>
      </c>
      <c r="K25" s="20" t="s">
        <v>1145</v>
      </c>
      <c r="L25" s="20" t="s">
        <v>1146</v>
      </c>
      <c r="M25" s="20" t="s">
        <v>1147</v>
      </c>
      <c r="N25" s="20" t="s">
        <v>1148</v>
      </c>
    </row>
    <row r="26" spans="1:14" ht="45">
      <c r="A26" s="20" t="s">
        <v>1149</v>
      </c>
      <c r="B26" s="20" t="s">
        <v>86</v>
      </c>
      <c r="C26" s="20" t="s">
        <v>87</v>
      </c>
      <c r="D26" s="20" t="s">
        <v>88</v>
      </c>
      <c r="E26" s="20" t="s">
        <v>1150</v>
      </c>
      <c r="F26" s="28" t="s">
        <v>1177</v>
      </c>
      <c r="G26" s="27">
        <v>15033.6</v>
      </c>
      <c r="H26" s="27">
        <v>0</v>
      </c>
      <c r="I26" s="20" t="s">
        <v>1151</v>
      </c>
      <c r="J26" s="20" t="s">
        <v>1152</v>
      </c>
      <c r="K26" s="20" t="s">
        <v>35</v>
      </c>
      <c r="L26" s="20" t="s">
        <v>36</v>
      </c>
      <c r="M26" s="20" t="s">
        <v>37</v>
      </c>
      <c r="N26" s="20" t="s">
        <v>1153</v>
      </c>
    </row>
    <row r="27" spans="1:14" ht="60">
      <c r="A27" s="20" t="s">
        <v>1154</v>
      </c>
      <c r="B27" s="20" t="s">
        <v>86</v>
      </c>
      <c r="C27" s="20" t="s">
        <v>87</v>
      </c>
      <c r="D27" s="20" t="s">
        <v>88</v>
      </c>
      <c r="E27" s="20" t="s">
        <v>1155</v>
      </c>
      <c r="F27" s="28" t="s">
        <v>1178</v>
      </c>
      <c r="G27" s="27">
        <v>17400</v>
      </c>
      <c r="H27" s="27">
        <v>0</v>
      </c>
      <c r="I27" s="20" t="s">
        <v>1156</v>
      </c>
      <c r="J27" s="20" t="s">
        <v>1157</v>
      </c>
      <c r="K27" s="20" t="s">
        <v>19</v>
      </c>
      <c r="L27" s="20" t="s">
        <v>38</v>
      </c>
      <c r="M27" s="20" t="s">
        <v>39</v>
      </c>
      <c r="N27" s="20" t="s">
        <v>1158</v>
      </c>
    </row>
    <row r="28" spans="1:14" ht="75">
      <c r="A28" s="20" t="s">
        <v>1159</v>
      </c>
      <c r="B28" s="20" t="s">
        <v>86</v>
      </c>
      <c r="C28" s="20" t="s">
        <v>87</v>
      </c>
      <c r="D28" s="20" t="s">
        <v>88</v>
      </c>
      <c r="E28" s="20" t="s">
        <v>1160</v>
      </c>
      <c r="F28" s="28" t="s">
        <v>1171</v>
      </c>
      <c r="G28" s="27">
        <v>15000.01</v>
      </c>
      <c r="H28" s="27">
        <v>0</v>
      </c>
      <c r="I28" s="20" t="s">
        <v>1161</v>
      </c>
      <c r="J28" s="20" t="s">
        <v>1101</v>
      </c>
      <c r="K28" s="20" t="s">
        <v>17</v>
      </c>
      <c r="L28" s="20" t="s">
        <v>40</v>
      </c>
      <c r="M28" s="20" t="s">
        <v>41</v>
      </c>
      <c r="N28" s="20" t="s">
        <v>1162</v>
      </c>
    </row>
    <row r="29" spans="1:14" ht="60">
      <c r="A29" s="20" t="s">
        <v>1159</v>
      </c>
      <c r="B29" s="20" t="s">
        <v>86</v>
      </c>
      <c r="C29" s="20" t="s">
        <v>87</v>
      </c>
      <c r="D29" s="20" t="s">
        <v>88</v>
      </c>
      <c r="E29" s="20" t="s">
        <v>1163</v>
      </c>
      <c r="F29" s="28" t="s">
        <v>1183</v>
      </c>
      <c r="G29" s="27">
        <v>185600</v>
      </c>
      <c r="H29" s="27">
        <v>0</v>
      </c>
      <c r="I29" s="20" t="s">
        <v>1164</v>
      </c>
      <c r="J29" s="20" t="s">
        <v>1165</v>
      </c>
      <c r="K29" s="20" t="s">
        <v>185</v>
      </c>
      <c r="L29" s="20" t="s">
        <v>186</v>
      </c>
      <c r="M29" s="20" t="s">
        <v>188</v>
      </c>
      <c r="N29" s="20" t="s">
        <v>1166</v>
      </c>
    </row>
    <row r="30" ht="15">
      <c r="G30" s="27">
        <f>SUM(G2:G29)</f>
        <v>783407.8</v>
      </c>
    </row>
  </sheetData>
  <sheetProtection/>
  <autoFilter ref="A1:N2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C1">
      <selection activeCell="J20" sqref="J20"/>
    </sheetView>
  </sheetViews>
  <sheetFormatPr defaultColWidth="11.421875" defaultRowHeight="15"/>
  <cols>
    <col min="6" max="6" width="11.421875" style="12" customWidth="1"/>
    <col min="13" max="13" width="14.28125" style="1" bestFit="1" customWidth="1"/>
  </cols>
  <sheetData>
    <row r="1" spans="1:19" ht="15">
      <c r="A1" s="13" t="s">
        <v>0</v>
      </c>
      <c r="B1" s="13" t="s">
        <v>1</v>
      </c>
      <c r="C1" s="13" t="s">
        <v>2</v>
      </c>
      <c r="D1" s="13" t="s">
        <v>42</v>
      </c>
      <c r="E1" s="13" t="s">
        <v>3</v>
      </c>
      <c r="F1" s="13" t="s">
        <v>118</v>
      </c>
      <c r="G1" s="13" t="s">
        <v>43</v>
      </c>
      <c r="H1" s="13" t="s">
        <v>44</v>
      </c>
      <c r="I1" s="13" t="s">
        <v>45</v>
      </c>
      <c r="J1" s="13" t="s">
        <v>46</v>
      </c>
      <c r="K1" s="14" t="s">
        <v>4</v>
      </c>
      <c r="L1" s="14" t="s">
        <v>5</v>
      </c>
      <c r="M1" s="13" t="s">
        <v>6</v>
      </c>
      <c r="N1" s="13" t="s">
        <v>7</v>
      </c>
      <c r="O1" s="13" t="s">
        <v>8</v>
      </c>
      <c r="P1" s="13" t="s">
        <v>9</v>
      </c>
      <c r="Q1" s="13" t="s">
        <v>10</v>
      </c>
      <c r="R1" s="13" t="s">
        <v>26</v>
      </c>
      <c r="S1" s="13" t="s">
        <v>11</v>
      </c>
    </row>
    <row r="2" spans="1:19" ht="15">
      <c r="A2" s="13" t="s">
        <v>47</v>
      </c>
      <c r="B2" s="13" t="s">
        <v>48</v>
      </c>
      <c r="C2" s="13" t="s">
        <v>49</v>
      </c>
      <c r="D2" s="13" t="s">
        <v>50</v>
      </c>
      <c r="E2" s="13" t="s">
        <v>51</v>
      </c>
      <c r="F2" s="13" t="str">
        <f>CONCATENATE(G2," ",H2," ",I2," ",J2)</f>
        <v>PUBLICACION DESPLEGADO PREDIAL 1 PLANA PERIODICO SIERRA MADRE EL DIA 9 DE ENERO DEL 2015  </v>
      </c>
      <c r="G2" s="13" t="s">
        <v>119</v>
      </c>
      <c r="H2" s="13" t="s">
        <v>52</v>
      </c>
      <c r="I2" s="13"/>
      <c r="J2" s="13"/>
      <c r="K2" s="14">
        <v>19105.2</v>
      </c>
      <c r="L2" s="14">
        <v>0</v>
      </c>
      <c r="M2" s="13" t="s">
        <v>53</v>
      </c>
      <c r="N2" s="13" t="s">
        <v>54</v>
      </c>
      <c r="O2" s="13" t="s">
        <v>27</v>
      </c>
      <c r="P2" s="13" t="s">
        <v>28</v>
      </c>
      <c r="Q2" s="13" t="s">
        <v>55</v>
      </c>
      <c r="R2" s="13" t="s">
        <v>29</v>
      </c>
      <c r="S2" s="13" t="s">
        <v>12</v>
      </c>
    </row>
    <row r="3" spans="1:19" ht="15">
      <c r="A3" s="13" t="s">
        <v>60</v>
      </c>
      <c r="B3" s="13" t="s">
        <v>48</v>
      </c>
      <c r="C3" s="13" t="s">
        <v>49</v>
      </c>
      <c r="D3" s="13" t="s">
        <v>50</v>
      </c>
      <c r="E3" s="13" t="s">
        <v>61</v>
      </c>
      <c r="F3" s="13" t="str">
        <f aca="true" t="shared" si="0" ref="F3:F11">CONCATENATE(G3," ",H3," ",I3," ",J3)</f>
        <v>PUBLICACION DESPLEGADO PREDIAL UNA PLANA SUPLEME NTO CHIC Y SUPLEMENTO BIZZ EL DIA 8 DE ENERO DEL 2015 </v>
      </c>
      <c r="G3" s="13" t="s">
        <v>120</v>
      </c>
      <c r="H3" s="13" t="s">
        <v>56</v>
      </c>
      <c r="I3" s="13" t="s">
        <v>57</v>
      </c>
      <c r="J3" s="13"/>
      <c r="K3" s="14">
        <v>9280</v>
      </c>
      <c r="L3" s="14">
        <v>0</v>
      </c>
      <c r="M3" s="13" t="s">
        <v>62</v>
      </c>
      <c r="N3" s="13" t="s">
        <v>63</v>
      </c>
      <c r="O3" s="13" t="s">
        <v>30</v>
      </c>
      <c r="P3" s="13" t="s">
        <v>31</v>
      </c>
      <c r="Q3" s="13" t="s">
        <v>58</v>
      </c>
      <c r="R3" s="13" t="s">
        <v>59</v>
      </c>
      <c r="S3" s="13" t="s">
        <v>13</v>
      </c>
    </row>
    <row r="4" spans="1:19" ht="15">
      <c r="A4" s="13" t="s">
        <v>64</v>
      </c>
      <c r="B4" s="13" t="s">
        <v>48</v>
      </c>
      <c r="C4" s="13" t="s">
        <v>49</v>
      </c>
      <c r="D4" s="13" t="s">
        <v>50</v>
      </c>
      <c r="E4" s="13" t="s">
        <v>65</v>
      </c>
      <c r="F4" s="13" t="str">
        <f t="shared" si="0"/>
        <v>PUBLICACION DESPLEGADO PREDIAL UNA PLANA SUPLEME NTO CHIC EL DIA 22 DE ENERO DEL 2015  </v>
      </c>
      <c r="G4" s="13" t="s">
        <v>120</v>
      </c>
      <c r="H4" s="13" t="s">
        <v>66</v>
      </c>
      <c r="I4" s="13"/>
      <c r="J4" s="13"/>
      <c r="K4" s="14">
        <v>9280</v>
      </c>
      <c r="L4" s="14">
        <v>0</v>
      </c>
      <c r="M4" s="13" t="s">
        <v>67</v>
      </c>
      <c r="N4" s="13" t="s">
        <v>68</v>
      </c>
      <c r="O4" s="13" t="s">
        <v>30</v>
      </c>
      <c r="P4" s="13" t="s">
        <v>31</v>
      </c>
      <c r="Q4" s="13" t="s">
        <v>58</v>
      </c>
      <c r="R4" s="13" t="s">
        <v>59</v>
      </c>
      <c r="S4" s="13" t="s">
        <v>14</v>
      </c>
    </row>
    <row r="5" spans="1:19" ht="15">
      <c r="A5" s="13" t="s">
        <v>47</v>
      </c>
      <c r="B5" s="13" t="s">
        <v>48</v>
      </c>
      <c r="C5" s="13" t="s">
        <v>69</v>
      </c>
      <c r="D5" s="13" t="s">
        <v>70</v>
      </c>
      <c r="E5" s="13" t="s">
        <v>71</v>
      </c>
      <c r="F5" s="13" t="str">
        <f t="shared" si="0"/>
        <v>FE DE ERRATAS P┌BLICACION DE SUBASTA P┌BLICA NO. DPM 03/2014 PERIODICO EL PORVENIR SECCION LOCALE L DIA 14 DE ENERO DE 2015 MEDIDA 18 CMS ALTO POR 10.5 CMS DE ANCHO</v>
      </c>
      <c r="G5" s="13" t="s">
        <v>121</v>
      </c>
      <c r="H5" s="13" t="s">
        <v>72</v>
      </c>
      <c r="I5" s="13" t="s">
        <v>73</v>
      </c>
      <c r="J5" s="13" t="s">
        <v>74</v>
      </c>
      <c r="K5" s="14">
        <v>7516.8</v>
      </c>
      <c r="L5" s="14">
        <v>0</v>
      </c>
      <c r="M5" s="13" t="s">
        <v>75</v>
      </c>
      <c r="N5" s="13" t="s">
        <v>76</v>
      </c>
      <c r="O5" s="13" t="s">
        <v>35</v>
      </c>
      <c r="P5" s="13" t="s">
        <v>36</v>
      </c>
      <c r="Q5" s="13" t="s">
        <v>77</v>
      </c>
      <c r="R5" s="13" t="s">
        <v>37</v>
      </c>
      <c r="S5" s="13" t="s">
        <v>15</v>
      </c>
    </row>
    <row r="6" spans="1:19" ht="15">
      <c r="A6" s="13" t="s">
        <v>60</v>
      </c>
      <c r="B6" s="13" t="s">
        <v>78</v>
      </c>
      <c r="C6" s="13" t="s">
        <v>79</v>
      </c>
      <c r="D6" s="13" t="s">
        <v>80</v>
      </c>
      <c r="E6" s="13" t="s">
        <v>81</v>
      </c>
      <c r="F6" s="13" t="str">
        <f t="shared" si="0"/>
        <v>PUBLICACION INVITACION DESFILE DE NAVIDAD 2014   </v>
      </c>
      <c r="G6" s="13" t="s">
        <v>82</v>
      </c>
      <c r="H6" s="13"/>
      <c r="I6" s="13"/>
      <c r="J6" s="13"/>
      <c r="K6" s="14">
        <v>9135</v>
      </c>
      <c r="L6" s="14">
        <v>0</v>
      </c>
      <c r="M6" s="13" t="s">
        <v>83</v>
      </c>
      <c r="N6" s="13" t="s">
        <v>84</v>
      </c>
      <c r="O6" s="13" t="s">
        <v>30</v>
      </c>
      <c r="P6" s="13" t="s">
        <v>31</v>
      </c>
      <c r="Q6" s="13" t="s">
        <v>58</v>
      </c>
      <c r="R6" s="13" t="s">
        <v>59</v>
      </c>
      <c r="S6" s="13" t="s">
        <v>16</v>
      </c>
    </row>
    <row r="7" spans="1:19" ht="15">
      <c r="A7" s="13" t="s">
        <v>85</v>
      </c>
      <c r="B7" s="13" t="s">
        <v>86</v>
      </c>
      <c r="C7" s="13" t="s">
        <v>87</v>
      </c>
      <c r="D7" s="13" t="s">
        <v>88</v>
      </c>
      <c r="E7" s="13" t="s">
        <v>89</v>
      </c>
      <c r="F7" s="13" t="str">
        <f t="shared" si="0"/>
        <v>PUBLICACION  PAG INTERNET EITMEDIA.MX/ BANERUN G OBIERNO ORDENADO / 05 DIC 2014 AL 04 ENERO2015  </v>
      </c>
      <c r="G7" s="13" t="s">
        <v>122</v>
      </c>
      <c r="H7" s="13" t="s">
        <v>90</v>
      </c>
      <c r="I7" s="13"/>
      <c r="J7" s="13"/>
      <c r="K7" s="14">
        <v>17400</v>
      </c>
      <c r="L7" s="14">
        <v>0</v>
      </c>
      <c r="M7" s="13" t="s">
        <v>91</v>
      </c>
      <c r="N7" s="13" t="s">
        <v>92</v>
      </c>
      <c r="O7" s="13" t="s">
        <v>17</v>
      </c>
      <c r="P7" s="13" t="s">
        <v>40</v>
      </c>
      <c r="Q7" s="13" t="s">
        <v>93</v>
      </c>
      <c r="R7" s="13" t="s">
        <v>41</v>
      </c>
      <c r="S7" s="13" t="s">
        <v>18</v>
      </c>
    </row>
    <row r="8" spans="1:19" ht="15">
      <c r="A8" s="13" t="s">
        <v>85</v>
      </c>
      <c r="B8" s="13" t="s">
        <v>86</v>
      </c>
      <c r="C8" s="13" t="s">
        <v>87</v>
      </c>
      <c r="D8" s="13" t="s">
        <v>88</v>
      </c>
      <c r="E8" s="13" t="s">
        <v>94</v>
      </c>
      <c r="F8" s="13" t="str">
        <f t="shared" si="0"/>
        <v>PUBLICACION  PAG INTERNET ELAREDPUNTOCOM.MX /BAN ER /  UN GOBIERNO ORDENADO/ 18 DE NOVIEMBRE AL 1 8 DICIEMBRE 2014 </v>
      </c>
      <c r="G8" s="13" t="s">
        <v>123</v>
      </c>
      <c r="H8" s="13" t="s">
        <v>95</v>
      </c>
      <c r="I8" s="13" t="s">
        <v>96</v>
      </c>
      <c r="J8" s="13"/>
      <c r="K8" s="14">
        <v>16240</v>
      </c>
      <c r="L8" s="14">
        <v>0</v>
      </c>
      <c r="M8" s="13" t="s">
        <v>97</v>
      </c>
      <c r="N8" s="13" t="s">
        <v>98</v>
      </c>
      <c r="O8" s="13" t="s">
        <v>19</v>
      </c>
      <c r="P8" s="13" t="s">
        <v>38</v>
      </c>
      <c r="Q8" s="13" t="s">
        <v>99</v>
      </c>
      <c r="R8" s="13" t="s">
        <v>39</v>
      </c>
      <c r="S8" s="13" t="s">
        <v>20</v>
      </c>
    </row>
    <row r="9" spans="1:19" ht="15">
      <c r="A9" s="13" t="s">
        <v>100</v>
      </c>
      <c r="B9" s="13" t="s">
        <v>86</v>
      </c>
      <c r="C9" s="13" t="s">
        <v>87</v>
      </c>
      <c r="D9" s="13" t="s">
        <v>88</v>
      </c>
      <c r="E9" s="13" t="s">
        <v>101</v>
      </c>
      <c r="F9" s="13" t="str">
        <f t="shared" si="0"/>
        <v>PUBLICACION PERIODICO EL PORVENIR // 27CM ALTO X 29.5 CM ANCHO / CONVOCATORIA DE SUBASTA PUBLICA DPM 03/2014 ENERO 13 DEL 2015 </v>
      </c>
      <c r="G9" s="13" t="s">
        <v>124</v>
      </c>
      <c r="H9" s="13" t="s">
        <v>102</v>
      </c>
      <c r="I9" s="13" t="s">
        <v>103</v>
      </c>
      <c r="J9" s="13"/>
      <c r="K9" s="14">
        <v>30067.2</v>
      </c>
      <c r="L9" s="14">
        <v>0</v>
      </c>
      <c r="M9" s="13" t="s">
        <v>104</v>
      </c>
      <c r="N9" s="13" t="s">
        <v>105</v>
      </c>
      <c r="O9" s="13" t="s">
        <v>35</v>
      </c>
      <c r="P9" s="13" t="s">
        <v>36</v>
      </c>
      <c r="Q9" s="13" t="s">
        <v>77</v>
      </c>
      <c r="R9" s="13" t="s">
        <v>37</v>
      </c>
      <c r="S9" s="13" t="s">
        <v>21</v>
      </c>
    </row>
    <row r="10" spans="1:19" ht="15">
      <c r="A10" s="13" t="s">
        <v>106</v>
      </c>
      <c r="B10" s="13" t="s">
        <v>86</v>
      </c>
      <c r="C10" s="13" t="s">
        <v>87</v>
      </c>
      <c r="D10" s="13" t="s">
        <v>88</v>
      </c>
      <c r="E10" s="13" t="s">
        <v>107</v>
      </c>
      <c r="F10" s="13" t="str">
        <f t="shared" si="0"/>
        <v>PUBLICACION PERIODICO EL SAN EPDRO / UNA PLANA / VIERNES 05  DE DICIEMBRE 2015 / GRAN DESFILE DEN AVIDAD EN SAN PEDRO </v>
      </c>
      <c r="G10" s="13" t="s">
        <v>125</v>
      </c>
      <c r="H10" s="13" t="s">
        <v>108</v>
      </c>
      <c r="I10" s="13" t="s">
        <v>109</v>
      </c>
      <c r="J10" s="13"/>
      <c r="K10" s="14">
        <v>8120</v>
      </c>
      <c r="L10" s="14">
        <v>0</v>
      </c>
      <c r="M10" s="13" t="s">
        <v>110</v>
      </c>
      <c r="N10" s="13" t="s">
        <v>111</v>
      </c>
      <c r="O10" s="13" t="s">
        <v>32</v>
      </c>
      <c r="P10" s="13" t="s">
        <v>33</v>
      </c>
      <c r="Q10" s="13" t="s">
        <v>112</v>
      </c>
      <c r="R10" s="13" t="s">
        <v>34</v>
      </c>
      <c r="S10" s="13" t="s">
        <v>22</v>
      </c>
    </row>
    <row r="11" spans="1:19" ht="15">
      <c r="A11" s="13" t="s">
        <v>106</v>
      </c>
      <c r="B11" s="13" t="s">
        <v>86</v>
      </c>
      <c r="C11" s="13" t="s">
        <v>87</v>
      </c>
      <c r="D11" s="13" t="s">
        <v>88</v>
      </c>
      <c r="E11" s="13" t="s">
        <v>113</v>
      </c>
      <c r="F11" s="13" t="str">
        <f t="shared" si="0"/>
        <v>PUBLICACION PERIODICO EL SAN EPDRO / UNA PLANA / VIERNES 12  DE DICIEMBRE 2015 / INAUGURA ALCALDE ESTANCIA PARA NIÐOS SAMPETRINOS </v>
      </c>
      <c r="G11" s="13" t="s">
        <v>125</v>
      </c>
      <c r="H11" s="13" t="s">
        <v>114</v>
      </c>
      <c r="I11" s="13" t="s">
        <v>115</v>
      </c>
      <c r="J11" s="13"/>
      <c r="K11" s="14">
        <v>8120</v>
      </c>
      <c r="L11" s="14">
        <v>0</v>
      </c>
      <c r="M11" s="13" t="s">
        <v>116</v>
      </c>
      <c r="N11" s="13" t="s">
        <v>117</v>
      </c>
      <c r="O11" s="13" t="s">
        <v>32</v>
      </c>
      <c r="P11" s="13" t="s">
        <v>33</v>
      </c>
      <c r="Q11" s="13" t="s">
        <v>112</v>
      </c>
      <c r="R11" s="13" t="s">
        <v>34</v>
      </c>
      <c r="S11" s="13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="85" zoomScaleNormal="85" zoomScalePageLayoutView="0" workbookViewId="0" topLeftCell="C1">
      <selection activeCell="R2" sqref="R2:R11"/>
    </sheetView>
  </sheetViews>
  <sheetFormatPr defaultColWidth="11.421875" defaultRowHeight="15"/>
  <cols>
    <col min="6" max="6" width="11.421875" style="17" customWidth="1"/>
    <col min="11" max="12" width="11.57421875" style="11" bestFit="1" customWidth="1"/>
    <col min="16" max="16" width="41.57421875" style="0" bestFit="1" customWidth="1"/>
  </cols>
  <sheetData>
    <row r="1" spans="1:19" ht="15">
      <c r="A1" s="18" t="s">
        <v>0</v>
      </c>
      <c r="B1" s="18" t="s">
        <v>1</v>
      </c>
      <c r="C1" s="18" t="s">
        <v>2</v>
      </c>
      <c r="D1" s="18" t="s">
        <v>42</v>
      </c>
      <c r="E1" s="18" t="s">
        <v>3</v>
      </c>
      <c r="F1" s="18"/>
      <c r="G1" s="18" t="s">
        <v>43</v>
      </c>
      <c r="H1" s="18" t="s">
        <v>44</v>
      </c>
      <c r="I1" s="18" t="s">
        <v>45</v>
      </c>
      <c r="J1" s="18" t="s">
        <v>46</v>
      </c>
      <c r="K1" s="11" t="s">
        <v>4</v>
      </c>
      <c r="L1" s="11" t="s">
        <v>5</v>
      </c>
      <c r="M1" s="18" t="s">
        <v>6</v>
      </c>
      <c r="N1" s="18" t="s">
        <v>7</v>
      </c>
      <c r="O1" s="18" t="s">
        <v>8</v>
      </c>
      <c r="P1" s="18" t="s">
        <v>9</v>
      </c>
      <c r="Q1" s="18" t="s">
        <v>10</v>
      </c>
      <c r="R1" s="18" t="s">
        <v>26</v>
      </c>
      <c r="S1" s="18" t="s">
        <v>11</v>
      </c>
    </row>
    <row r="2" spans="1:19" ht="15">
      <c r="A2" s="18" t="s">
        <v>135</v>
      </c>
      <c r="B2" s="18" t="s">
        <v>48</v>
      </c>
      <c r="C2" s="18" t="s">
        <v>49</v>
      </c>
      <c r="D2" s="18" t="s">
        <v>50</v>
      </c>
      <c r="E2" s="18" t="s">
        <v>136</v>
      </c>
      <c r="F2" s="18" t="s">
        <v>219</v>
      </c>
      <c r="G2" s="18" t="s">
        <v>205</v>
      </c>
      <c r="H2" s="18" t="s">
        <v>137</v>
      </c>
      <c r="I2" s="18" t="s">
        <v>138</v>
      </c>
      <c r="J2" s="18"/>
      <c r="K2" s="11">
        <v>8120</v>
      </c>
      <c r="L2" s="11">
        <v>0</v>
      </c>
      <c r="M2" s="18" t="s">
        <v>139</v>
      </c>
      <c r="N2" s="18" t="s">
        <v>140</v>
      </c>
      <c r="O2" s="18" t="s">
        <v>32</v>
      </c>
      <c r="P2" s="18" t="s">
        <v>33</v>
      </c>
      <c r="Q2" s="18" t="s">
        <v>112</v>
      </c>
      <c r="R2" s="18" t="s">
        <v>34</v>
      </c>
      <c r="S2" s="18" t="s">
        <v>141</v>
      </c>
    </row>
    <row r="3" spans="1:19" ht="15">
      <c r="A3" s="18" t="s">
        <v>135</v>
      </c>
      <c r="B3" s="18" t="s">
        <v>48</v>
      </c>
      <c r="C3" s="18" t="s">
        <v>49</v>
      </c>
      <c r="D3" s="18" t="s">
        <v>50</v>
      </c>
      <c r="E3" s="18" t="s">
        <v>142</v>
      </c>
      <c r="F3" s="18" t="s">
        <v>220</v>
      </c>
      <c r="G3" s="18" t="s">
        <v>205</v>
      </c>
      <c r="H3" s="18" t="s">
        <v>137</v>
      </c>
      <c r="I3" s="18" t="s">
        <v>143</v>
      </c>
      <c r="J3" s="18"/>
      <c r="K3" s="11">
        <v>8120</v>
      </c>
      <c r="L3" s="11">
        <v>0</v>
      </c>
      <c r="M3" s="18" t="s">
        <v>144</v>
      </c>
      <c r="N3" s="18" t="s">
        <v>145</v>
      </c>
      <c r="O3" s="18" t="s">
        <v>32</v>
      </c>
      <c r="P3" s="18" t="s">
        <v>33</v>
      </c>
      <c r="Q3" s="18" t="s">
        <v>112</v>
      </c>
      <c r="R3" s="18" t="s">
        <v>34</v>
      </c>
      <c r="S3" s="18" t="s">
        <v>146</v>
      </c>
    </row>
    <row r="4" spans="1:19" ht="15">
      <c r="A4" s="18" t="s">
        <v>153</v>
      </c>
      <c r="B4" s="18" t="s">
        <v>86</v>
      </c>
      <c r="C4" s="18" t="s">
        <v>87</v>
      </c>
      <c r="D4" s="18" t="s">
        <v>88</v>
      </c>
      <c r="E4" s="18" t="s">
        <v>154</v>
      </c>
      <c r="F4" s="18" t="s">
        <v>221</v>
      </c>
      <c r="G4" s="18" t="s">
        <v>206</v>
      </c>
      <c r="H4" s="18" t="s">
        <v>155</v>
      </c>
      <c r="I4" s="18" t="s">
        <v>222</v>
      </c>
      <c r="J4" s="18"/>
      <c r="K4" s="11">
        <v>8120</v>
      </c>
      <c r="L4" s="11">
        <v>0</v>
      </c>
      <c r="M4" s="18" t="s">
        <v>156</v>
      </c>
      <c r="N4" s="18" t="s">
        <v>117</v>
      </c>
      <c r="O4" s="18" t="s">
        <v>32</v>
      </c>
      <c r="P4" s="18" t="s">
        <v>33</v>
      </c>
      <c r="Q4" s="18" t="s">
        <v>112</v>
      </c>
      <c r="R4" s="18" t="s">
        <v>34</v>
      </c>
      <c r="S4" s="18" t="s">
        <v>157</v>
      </c>
    </row>
    <row r="5" spans="1:19" ht="15">
      <c r="A5" s="18" t="s">
        <v>147</v>
      </c>
      <c r="B5" s="18" t="s">
        <v>86</v>
      </c>
      <c r="C5" s="18" t="s">
        <v>87</v>
      </c>
      <c r="D5" s="18" t="s">
        <v>88</v>
      </c>
      <c r="E5" s="18" t="s">
        <v>158</v>
      </c>
      <c r="F5" s="18" t="s">
        <v>207</v>
      </c>
      <c r="G5" s="18" t="s">
        <v>208</v>
      </c>
      <c r="H5" s="18" t="s">
        <v>209</v>
      </c>
      <c r="I5" s="18" t="s">
        <v>159</v>
      </c>
      <c r="J5" s="18"/>
      <c r="K5" s="11">
        <v>115007</v>
      </c>
      <c r="L5" s="11">
        <v>0</v>
      </c>
      <c r="M5" s="18" t="s">
        <v>160</v>
      </c>
      <c r="N5" s="18" t="s">
        <v>161</v>
      </c>
      <c r="O5" s="18" t="s">
        <v>162</v>
      </c>
      <c r="P5" s="18" t="s">
        <v>163</v>
      </c>
      <c r="Q5" s="18" t="s">
        <v>164</v>
      </c>
      <c r="R5" s="18" t="s">
        <v>165</v>
      </c>
      <c r="S5" s="18" t="s">
        <v>166</v>
      </c>
    </row>
    <row r="6" spans="1:19" ht="15">
      <c r="A6" s="18" t="s">
        <v>147</v>
      </c>
      <c r="B6" s="18" t="s">
        <v>86</v>
      </c>
      <c r="C6" s="18" t="s">
        <v>87</v>
      </c>
      <c r="D6" s="18" t="s">
        <v>88</v>
      </c>
      <c r="E6" s="18" t="s">
        <v>167</v>
      </c>
      <c r="F6" s="18" t="s">
        <v>210</v>
      </c>
      <c r="G6" s="18" t="s">
        <v>211</v>
      </c>
      <c r="H6" s="18" t="s">
        <v>212</v>
      </c>
      <c r="I6" s="18" t="s">
        <v>168</v>
      </c>
      <c r="J6" s="18"/>
      <c r="K6" s="11">
        <v>69600</v>
      </c>
      <c r="L6" s="11">
        <v>0</v>
      </c>
      <c r="M6" s="18" t="s">
        <v>169</v>
      </c>
      <c r="N6" s="18" t="s">
        <v>170</v>
      </c>
      <c r="O6" s="18" t="s">
        <v>171</v>
      </c>
      <c r="P6" s="18" t="s">
        <v>172</v>
      </c>
      <c r="Q6" s="18" t="s">
        <v>173</v>
      </c>
      <c r="R6" s="18" t="s">
        <v>174</v>
      </c>
      <c r="S6" s="18" t="s">
        <v>175</v>
      </c>
    </row>
    <row r="7" spans="1:19" ht="15">
      <c r="A7" s="18" t="s">
        <v>147</v>
      </c>
      <c r="B7" s="18" t="s">
        <v>86</v>
      </c>
      <c r="C7" s="18" t="s">
        <v>87</v>
      </c>
      <c r="D7" s="18" t="s">
        <v>88</v>
      </c>
      <c r="E7" s="18" t="s">
        <v>176</v>
      </c>
      <c r="F7" s="18" t="s">
        <v>228</v>
      </c>
      <c r="G7" s="18" t="s">
        <v>213</v>
      </c>
      <c r="H7" s="18" t="s">
        <v>227</v>
      </c>
      <c r="I7" s="18" t="s">
        <v>177</v>
      </c>
      <c r="J7" s="18"/>
      <c r="K7" s="11">
        <v>69600</v>
      </c>
      <c r="L7" s="11">
        <v>0</v>
      </c>
      <c r="M7" s="18" t="s">
        <v>178</v>
      </c>
      <c r="N7" s="18" t="s">
        <v>179</v>
      </c>
      <c r="O7" s="18" t="s">
        <v>171</v>
      </c>
      <c r="P7" s="18" t="s">
        <v>172</v>
      </c>
      <c r="Q7" s="18" t="s">
        <v>173</v>
      </c>
      <c r="R7" s="18" t="s">
        <v>174</v>
      </c>
      <c r="S7" s="18" t="s">
        <v>180</v>
      </c>
    </row>
    <row r="8" spans="1:19" ht="15">
      <c r="A8" s="18" t="s">
        <v>147</v>
      </c>
      <c r="B8" s="18" t="s">
        <v>86</v>
      </c>
      <c r="C8" s="18" t="s">
        <v>87</v>
      </c>
      <c r="D8" s="18" t="s">
        <v>88</v>
      </c>
      <c r="E8" s="18" t="s">
        <v>181</v>
      </c>
      <c r="F8" s="18" t="s">
        <v>214</v>
      </c>
      <c r="G8" s="18" t="s">
        <v>215</v>
      </c>
      <c r="H8" s="18" t="s">
        <v>182</v>
      </c>
      <c r="I8" s="18"/>
      <c r="J8" s="18"/>
      <c r="K8" s="11">
        <v>34800</v>
      </c>
      <c r="L8" s="11">
        <v>0</v>
      </c>
      <c r="M8" s="18" t="s">
        <v>183</v>
      </c>
      <c r="N8" s="18" t="s">
        <v>184</v>
      </c>
      <c r="O8" s="18" t="s">
        <v>185</v>
      </c>
      <c r="P8" s="18" t="s">
        <v>186</v>
      </c>
      <c r="Q8" s="18" t="s">
        <v>187</v>
      </c>
      <c r="R8" s="18" t="s">
        <v>188</v>
      </c>
      <c r="S8" s="18" t="s">
        <v>189</v>
      </c>
    </row>
    <row r="9" spans="1:19" ht="15">
      <c r="A9" s="18" t="s">
        <v>147</v>
      </c>
      <c r="B9" s="18" t="s">
        <v>78</v>
      </c>
      <c r="C9" s="18" t="s">
        <v>79</v>
      </c>
      <c r="D9" s="18" t="s">
        <v>80</v>
      </c>
      <c r="E9" s="18" t="s">
        <v>148</v>
      </c>
      <c r="F9" s="18" t="s">
        <v>223</v>
      </c>
      <c r="G9" s="18" t="s">
        <v>149</v>
      </c>
      <c r="H9" s="18" t="s">
        <v>224</v>
      </c>
      <c r="I9" s="18"/>
      <c r="J9" s="18"/>
      <c r="K9" s="11">
        <v>9135</v>
      </c>
      <c r="L9" s="11">
        <v>0</v>
      </c>
      <c r="M9" s="18" t="s">
        <v>150</v>
      </c>
      <c r="N9" s="18" t="s">
        <v>151</v>
      </c>
      <c r="O9" s="18" t="s">
        <v>30</v>
      </c>
      <c r="P9" s="18" t="s">
        <v>31</v>
      </c>
      <c r="Q9" s="18" t="s">
        <v>58</v>
      </c>
      <c r="R9" s="18" t="s">
        <v>59</v>
      </c>
      <c r="S9" s="18" t="s">
        <v>152</v>
      </c>
    </row>
    <row r="10" spans="1:19" ht="15">
      <c r="A10" s="18" t="s">
        <v>147</v>
      </c>
      <c r="B10" s="18" t="s">
        <v>86</v>
      </c>
      <c r="C10" s="18" t="s">
        <v>87</v>
      </c>
      <c r="D10" s="18" t="s">
        <v>88</v>
      </c>
      <c r="E10" s="18" t="s">
        <v>190</v>
      </c>
      <c r="F10" s="18" t="s">
        <v>226</v>
      </c>
      <c r="G10" s="18" t="s">
        <v>216</v>
      </c>
      <c r="H10" s="18" t="s">
        <v>191</v>
      </c>
      <c r="I10" s="18"/>
      <c r="J10" s="18"/>
      <c r="K10" s="11">
        <v>466887.2</v>
      </c>
      <c r="L10" s="11">
        <v>0</v>
      </c>
      <c r="M10" s="18" t="s">
        <v>192</v>
      </c>
      <c r="N10" s="18" t="s">
        <v>193</v>
      </c>
      <c r="O10" s="18" t="s">
        <v>171</v>
      </c>
      <c r="P10" s="18" t="s">
        <v>172</v>
      </c>
      <c r="Q10" s="18" t="s">
        <v>173</v>
      </c>
      <c r="R10" s="18" t="s">
        <v>174</v>
      </c>
      <c r="S10" s="18" t="s">
        <v>194</v>
      </c>
    </row>
    <row r="11" spans="1:19" ht="15">
      <c r="A11" s="18" t="s">
        <v>147</v>
      </c>
      <c r="B11" s="18" t="s">
        <v>86</v>
      </c>
      <c r="C11" s="18" t="s">
        <v>87</v>
      </c>
      <c r="D11" s="18" t="s">
        <v>88</v>
      </c>
      <c r="E11" s="18" t="s">
        <v>195</v>
      </c>
      <c r="F11" s="18" t="s">
        <v>225</v>
      </c>
      <c r="G11" s="18" t="s">
        <v>217</v>
      </c>
      <c r="H11" s="18" t="s">
        <v>196</v>
      </c>
      <c r="I11" s="18" t="s">
        <v>218</v>
      </c>
      <c r="J11" s="18" t="s">
        <v>197</v>
      </c>
      <c r="K11" s="11">
        <v>29000</v>
      </c>
      <c r="L11" s="11">
        <v>0</v>
      </c>
      <c r="M11" s="18" t="s">
        <v>198</v>
      </c>
      <c r="N11" s="18" t="s">
        <v>199</v>
      </c>
      <c r="O11" s="18" t="s">
        <v>200</v>
      </c>
      <c r="P11" s="18" t="s">
        <v>201</v>
      </c>
      <c r="Q11" s="18" t="s">
        <v>202</v>
      </c>
      <c r="R11" s="18" t="s">
        <v>203</v>
      </c>
      <c r="S11" s="18" t="s">
        <v>204</v>
      </c>
    </row>
    <row r="15" ht="15">
      <c r="L1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zoomScale="85" zoomScaleNormal="85" zoomScalePageLayoutView="0" workbookViewId="0" topLeftCell="A1">
      <selection activeCell="F8" sqref="F8"/>
    </sheetView>
  </sheetViews>
  <sheetFormatPr defaultColWidth="11.421875" defaultRowHeight="15"/>
  <cols>
    <col min="6" max="6" width="54.57421875" style="0" customWidth="1"/>
    <col min="7" max="10" width="0" style="0" hidden="1" customWidth="1"/>
  </cols>
  <sheetData>
    <row r="1" spans="1:18" ht="15">
      <c r="A1" s="20" t="s">
        <v>0</v>
      </c>
      <c r="B1" s="20" t="s">
        <v>1</v>
      </c>
      <c r="C1" s="20" t="s">
        <v>2</v>
      </c>
      <c r="D1" s="20" t="s">
        <v>42</v>
      </c>
      <c r="E1" s="20" t="s">
        <v>3</v>
      </c>
      <c r="F1" s="21" t="s">
        <v>118</v>
      </c>
      <c r="G1" s="20" t="s">
        <v>43</v>
      </c>
      <c r="H1" s="20" t="s">
        <v>44</v>
      </c>
      <c r="I1" s="20" t="s">
        <v>45</v>
      </c>
      <c r="J1" s="20" t="s">
        <v>46</v>
      </c>
      <c r="K1" s="22" t="s">
        <v>4</v>
      </c>
      <c r="L1" s="22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26</v>
      </c>
      <c r="R1" s="20" t="s">
        <v>11</v>
      </c>
    </row>
    <row r="2" spans="1:18" ht="60">
      <c r="A2" s="20" t="s">
        <v>229</v>
      </c>
      <c r="B2" s="20" t="s">
        <v>86</v>
      </c>
      <c r="C2" s="20" t="s">
        <v>87</v>
      </c>
      <c r="D2" s="20" t="s">
        <v>88</v>
      </c>
      <c r="E2" s="20" t="s">
        <v>230</v>
      </c>
      <c r="F2" s="21" t="s">
        <v>231</v>
      </c>
      <c r="G2" s="20" t="s">
        <v>232</v>
      </c>
      <c r="H2" s="20" t="s">
        <v>233</v>
      </c>
      <c r="I2" s="20" t="s">
        <v>234</v>
      </c>
      <c r="J2" s="20" t="s">
        <v>235</v>
      </c>
      <c r="K2" s="22">
        <v>40600</v>
      </c>
      <c r="L2" s="22">
        <v>0</v>
      </c>
      <c r="M2" s="20" t="s">
        <v>236</v>
      </c>
      <c r="N2" s="20" t="s">
        <v>237</v>
      </c>
      <c r="O2" s="20" t="s">
        <v>238</v>
      </c>
      <c r="P2" s="20" t="s">
        <v>239</v>
      </c>
      <c r="Q2" s="20" t="s">
        <v>240</v>
      </c>
      <c r="R2" s="20" t="s">
        <v>241</v>
      </c>
    </row>
    <row r="3" spans="1:18" ht="60">
      <c r="A3" s="20" t="s">
        <v>229</v>
      </c>
      <c r="B3" s="20" t="s">
        <v>86</v>
      </c>
      <c r="C3" s="20" t="s">
        <v>87</v>
      </c>
      <c r="D3" s="20" t="s">
        <v>88</v>
      </c>
      <c r="E3" s="20" t="s">
        <v>242</v>
      </c>
      <c r="F3" s="21" t="s">
        <v>243</v>
      </c>
      <c r="G3" s="20" t="s">
        <v>244</v>
      </c>
      <c r="H3" s="20" t="s">
        <v>245</v>
      </c>
      <c r="I3" s="20" t="s">
        <v>246</v>
      </c>
      <c r="J3" s="20" t="s">
        <v>247</v>
      </c>
      <c r="K3" s="22">
        <v>12528</v>
      </c>
      <c r="L3" s="22">
        <v>0</v>
      </c>
      <c r="M3" s="20" t="s">
        <v>248</v>
      </c>
      <c r="N3" s="20" t="s">
        <v>249</v>
      </c>
      <c r="O3" s="20" t="s">
        <v>35</v>
      </c>
      <c r="P3" s="20" t="s">
        <v>36</v>
      </c>
      <c r="Q3" s="20" t="s">
        <v>37</v>
      </c>
      <c r="R3" s="20" t="s">
        <v>250</v>
      </c>
    </row>
    <row r="4" spans="1:18" ht="45">
      <c r="A4" s="20" t="s">
        <v>229</v>
      </c>
      <c r="B4" s="20" t="s">
        <v>86</v>
      </c>
      <c r="C4" s="20" t="s">
        <v>87</v>
      </c>
      <c r="D4" s="20" t="s">
        <v>88</v>
      </c>
      <c r="E4" s="20" t="s">
        <v>251</v>
      </c>
      <c r="F4" s="21" t="s">
        <v>252</v>
      </c>
      <c r="G4" s="20" t="s">
        <v>244</v>
      </c>
      <c r="H4" s="20" t="s">
        <v>253</v>
      </c>
      <c r="I4" s="20" t="s">
        <v>254</v>
      </c>
      <c r="J4" s="20" t="s">
        <v>255</v>
      </c>
      <c r="K4" s="22">
        <v>6264</v>
      </c>
      <c r="L4" s="22">
        <v>0</v>
      </c>
      <c r="M4" s="20" t="s">
        <v>256</v>
      </c>
      <c r="N4" s="20" t="s">
        <v>257</v>
      </c>
      <c r="O4" s="20" t="s">
        <v>35</v>
      </c>
      <c r="P4" s="20" t="s">
        <v>36</v>
      </c>
      <c r="Q4" s="20" t="s">
        <v>37</v>
      </c>
      <c r="R4" s="20" t="s">
        <v>258</v>
      </c>
    </row>
    <row r="5" spans="1:18" ht="45">
      <c r="A5" s="20" t="s">
        <v>229</v>
      </c>
      <c r="B5" s="20" t="s">
        <v>86</v>
      </c>
      <c r="C5" s="20" t="s">
        <v>87</v>
      </c>
      <c r="D5" s="20" t="s">
        <v>88</v>
      </c>
      <c r="E5" s="20" t="s">
        <v>259</v>
      </c>
      <c r="F5" s="21" t="s">
        <v>260</v>
      </c>
      <c r="G5" s="20" t="s">
        <v>261</v>
      </c>
      <c r="H5" s="20" t="s">
        <v>262</v>
      </c>
      <c r="I5" s="20" t="s">
        <v>263</v>
      </c>
      <c r="J5" s="20"/>
      <c r="K5" s="22">
        <v>17400</v>
      </c>
      <c r="L5" s="22">
        <v>0</v>
      </c>
      <c r="M5" s="20" t="s">
        <v>264</v>
      </c>
      <c r="N5" s="20" t="s">
        <v>265</v>
      </c>
      <c r="O5" s="20" t="s">
        <v>17</v>
      </c>
      <c r="P5" s="20" t="s">
        <v>40</v>
      </c>
      <c r="Q5" s="20" t="s">
        <v>41</v>
      </c>
      <c r="R5" s="20" t="s">
        <v>266</v>
      </c>
    </row>
    <row r="6" spans="1:18" ht="60">
      <c r="A6" s="20" t="s">
        <v>229</v>
      </c>
      <c r="B6" s="20" t="s">
        <v>86</v>
      </c>
      <c r="C6" s="20" t="s">
        <v>87</v>
      </c>
      <c r="D6" s="20" t="s">
        <v>88</v>
      </c>
      <c r="E6" s="20" t="s">
        <v>267</v>
      </c>
      <c r="F6" s="21" t="s">
        <v>268</v>
      </c>
      <c r="G6" s="20" t="s">
        <v>269</v>
      </c>
      <c r="H6" s="20" t="s">
        <v>270</v>
      </c>
      <c r="I6" s="20" t="s">
        <v>271</v>
      </c>
      <c r="J6" s="20"/>
      <c r="K6" s="22">
        <v>16240</v>
      </c>
      <c r="L6" s="22">
        <v>0</v>
      </c>
      <c r="M6" s="20" t="s">
        <v>272</v>
      </c>
      <c r="N6" s="20" t="s">
        <v>273</v>
      </c>
      <c r="O6" s="20" t="s">
        <v>19</v>
      </c>
      <c r="P6" s="20" t="s">
        <v>38</v>
      </c>
      <c r="Q6" s="20" t="s">
        <v>39</v>
      </c>
      <c r="R6" s="20" t="s">
        <v>274</v>
      </c>
    </row>
    <row r="7" spans="1:18" ht="45">
      <c r="A7" s="20" t="s">
        <v>229</v>
      </c>
      <c r="B7" s="20" t="s">
        <v>86</v>
      </c>
      <c r="C7" s="20" t="s">
        <v>87</v>
      </c>
      <c r="D7" s="20" t="s">
        <v>88</v>
      </c>
      <c r="E7" s="20" t="s">
        <v>275</v>
      </c>
      <c r="F7" s="21" t="s">
        <v>276</v>
      </c>
      <c r="G7" s="20" t="s">
        <v>277</v>
      </c>
      <c r="H7" s="20" t="s">
        <v>278</v>
      </c>
      <c r="I7" s="20" t="s">
        <v>279</v>
      </c>
      <c r="J7" s="20"/>
      <c r="K7" s="22">
        <v>34800</v>
      </c>
      <c r="L7" s="22">
        <v>0</v>
      </c>
      <c r="M7" s="20" t="s">
        <v>280</v>
      </c>
      <c r="N7" s="20" t="s">
        <v>281</v>
      </c>
      <c r="O7" s="20" t="s">
        <v>185</v>
      </c>
      <c r="P7" s="20" t="s">
        <v>186</v>
      </c>
      <c r="Q7" s="20" t="s">
        <v>188</v>
      </c>
      <c r="R7" s="20" t="s">
        <v>282</v>
      </c>
    </row>
    <row r="8" spans="1:18" ht="60">
      <c r="A8" s="20" t="s">
        <v>229</v>
      </c>
      <c r="B8" s="20" t="s">
        <v>86</v>
      </c>
      <c r="C8" s="20" t="s">
        <v>87</v>
      </c>
      <c r="D8" s="20" t="s">
        <v>88</v>
      </c>
      <c r="E8" s="20" t="s">
        <v>283</v>
      </c>
      <c r="F8" s="21" t="s">
        <v>284</v>
      </c>
      <c r="G8" s="20" t="s">
        <v>285</v>
      </c>
      <c r="H8" s="20" t="s">
        <v>286</v>
      </c>
      <c r="I8" s="20" t="s">
        <v>287</v>
      </c>
      <c r="J8" s="20" t="s">
        <v>288</v>
      </c>
      <c r="K8" s="22">
        <v>150800</v>
      </c>
      <c r="L8" s="22">
        <v>0</v>
      </c>
      <c r="M8" s="20" t="s">
        <v>289</v>
      </c>
      <c r="N8" s="20" t="s">
        <v>290</v>
      </c>
      <c r="O8" s="20" t="s">
        <v>291</v>
      </c>
      <c r="P8" s="20" t="s">
        <v>292</v>
      </c>
      <c r="Q8" s="20" t="s">
        <v>293</v>
      </c>
      <c r="R8" s="20" t="s">
        <v>294</v>
      </c>
    </row>
    <row r="9" spans="1:18" ht="45">
      <c r="A9" s="20" t="s">
        <v>229</v>
      </c>
      <c r="B9" s="20" t="s">
        <v>86</v>
      </c>
      <c r="C9" s="20" t="s">
        <v>87</v>
      </c>
      <c r="D9" s="20" t="s">
        <v>88</v>
      </c>
      <c r="E9" s="20" t="s">
        <v>295</v>
      </c>
      <c r="F9" s="21" t="s">
        <v>296</v>
      </c>
      <c r="G9" s="20" t="s">
        <v>297</v>
      </c>
      <c r="H9" s="20" t="s">
        <v>298</v>
      </c>
      <c r="I9" s="20" t="s">
        <v>299</v>
      </c>
      <c r="J9" s="20" t="s">
        <v>300</v>
      </c>
      <c r="K9" s="22">
        <v>20044.8</v>
      </c>
      <c r="L9" s="22">
        <v>0</v>
      </c>
      <c r="M9" s="20" t="s">
        <v>301</v>
      </c>
      <c r="N9" s="20" t="s">
        <v>302</v>
      </c>
      <c r="O9" s="20" t="s">
        <v>35</v>
      </c>
      <c r="P9" s="20" t="s">
        <v>36</v>
      </c>
      <c r="Q9" s="20" t="s">
        <v>37</v>
      </c>
      <c r="R9" s="20" t="s">
        <v>303</v>
      </c>
    </row>
    <row r="10" spans="1:18" ht="45">
      <c r="A10" s="20" t="s">
        <v>229</v>
      </c>
      <c r="B10" s="20" t="s">
        <v>86</v>
      </c>
      <c r="C10" s="20" t="s">
        <v>87</v>
      </c>
      <c r="D10" s="20" t="s">
        <v>88</v>
      </c>
      <c r="E10" s="20" t="s">
        <v>304</v>
      </c>
      <c r="F10" s="21" t="s">
        <v>305</v>
      </c>
      <c r="G10" s="20" t="s">
        <v>306</v>
      </c>
      <c r="H10" s="20" t="s">
        <v>307</v>
      </c>
      <c r="I10" s="20" t="s">
        <v>308</v>
      </c>
      <c r="J10" s="20"/>
      <c r="K10" s="22">
        <v>7567.84</v>
      </c>
      <c r="L10" s="22">
        <v>0</v>
      </c>
      <c r="M10" s="20" t="s">
        <v>309</v>
      </c>
      <c r="N10" s="20" t="s">
        <v>310</v>
      </c>
      <c r="O10" s="20" t="s">
        <v>19</v>
      </c>
      <c r="P10" s="20" t="s">
        <v>38</v>
      </c>
      <c r="Q10" s="20" t="s">
        <v>39</v>
      </c>
      <c r="R10" s="20" t="s">
        <v>311</v>
      </c>
    </row>
    <row r="11" spans="1:18" ht="45">
      <c r="A11" s="20" t="s">
        <v>229</v>
      </c>
      <c r="B11" s="20" t="s">
        <v>86</v>
      </c>
      <c r="C11" s="20" t="s">
        <v>87</v>
      </c>
      <c r="D11" s="20" t="s">
        <v>88</v>
      </c>
      <c r="E11" s="20" t="s">
        <v>312</v>
      </c>
      <c r="F11" s="21" t="s">
        <v>313</v>
      </c>
      <c r="G11" s="20" t="s">
        <v>314</v>
      </c>
      <c r="H11" s="20" t="s">
        <v>315</v>
      </c>
      <c r="I11" s="20" t="s">
        <v>316</v>
      </c>
      <c r="J11" s="20"/>
      <c r="K11" s="22">
        <v>17400</v>
      </c>
      <c r="L11" s="22">
        <v>0</v>
      </c>
      <c r="M11" s="20" t="s">
        <v>317</v>
      </c>
      <c r="N11" s="20" t="s">
        <v>318</v>
      </c>
      <c r="O11" s="20" t="s">
        <v>17</v>
      </c>
      <c r="P11" s="20" t="s">
        <v>40</v>
      </c>
      <c r="Q11" s="20" t="s">
        <v>41</v>
      </c>
      <c r="R11" s="20" t="s">
        <v>319</v>
      </c>
    </row>
    <row r="12" spans="1:18" ht="45">
      <c r="A12" s="20" t="s">
        <v>320</v>
      </c>
      <c r="B12" s="20" t="s">
        <v>86</v>
      </c>
      <c r="C12" s="20" t="s">
        <v>87</v>
      </c>
      <c r="D12" s="20" t="s">
        <v>88</v>
      </c>
      <c r="E12" s="20" t="s">
        <v>321</v>
      </c>
      <c r="F12" s="21" t="s">
        <v>322</v>
      </c>
      <c r="G12" s="20" t="s">
        <v>323</v>
      </c>
      <c r="H12" s="20" t="s">
        <v>324</v>
      </c>
      <c r="I12" s="20" t="s">
        <v>325</v>
      </c>
      <c r="J12" s="20"/>
      <c r="K12" s="22">
        <v>18560</v>
      </c>
      <c r="L12" s="22">
        <v>0</v>
      </c>
      <c r="M12" s="20" t="s">
        <v>326</v>
      </c>
      <c r="N12" s="20" t="s">
        <v>327</v>
      </c>
      <c r="O12" s="20" t="s">
        <v>27</v>
      </c>
      <c r="P12" s="20" t="s">
        <v>28</v>
      </c>
      <c r="Q12" s="20" t="s">
        <v>29</v>
      </c>
      <c r="R12" s="20" t="s">
        <v>328</v>
      </c>
    </row>
    <row r="13" spans="1:18" ht="30">
      <c r="A13" s="20" t="s">
        <v>320</v>
      </c>
      <c r="B13" s="20" t="s">
        <v>48</v>
      </c>
      <c r="C13" s="20" t="s">
        <v>49</v>
      </c>
      <c r="D13" s="20" t="s">
        <v>50</v>
      </c>
      <c r="E13" s="20" t="s">
        <v>329</v>
      </c>
      <c r="F13" s="21" t="s">
        <v>330</v>
      </c>
      <c r="G13" s="20" t="s">
        <v>331</v>
      </c>
      <c r="H13" s="20" t="s">
        <v>332</v>
      </c>
      <c r="I13" s="20"/>
      <c r="J13" s="20"/>
      <c r="K13" s="22">
        <v>19105.2</v>
      </c>
      <c r="L13" s="22">
        <v>0</v>
      </c>
      <c r="M13" s="20" t="s">
        <v>333</v>
      </c>
      <c r="N13" s="20" t="s">
        <v>334</v>
      </c>
      <c r="O13" s="20" t="s">
        <v>27</v>
      </c>
      <c r="P13" s="20" t="s">
        <v>28</v>
      </c>
      <c r="Q13" s="20" t="s">
        <v>29</v>
      </c>
      <c r="R13" s="20" t="s">
        <v>335</v>
      </c>
    </row>
    <row r="14" spans="1:18" ht="30">
      <c r="A14" s="20" t="s">
        <v>320</v>
      </c>
      <c r="B14" s="20" t="s">
        <v>48</v>
      </c>
      <c r="C14" s="20" t="s">
        <v>49</v>
      </c>
      <c r="D14" s="20" t="s">
        <v>50</v>
      </c>
      <c r="E14" s="20" t="s">
        <v>336</v>
      </c>
      <c r="F14" s="21" t="s">
        <v>337</v>
      </c>
      <c r="G14" s="20" t="s">
        <v>331</v>
      </c>
      <c r="H14" s="20" t="s">
        <v>338</v>
      </c>
      <c r="I14" s="20"/>
      <c r="J14" s="20"/>
      <c r="K14" s="22">
        <v>19105.2</v>
      </c>
      <c r="L14" s="22">
        <v>0</v>
      </c>
      <c r="M14" s="20" t="s">
        <v>339</v>
      </c>
      <c r="N14" s="20" t="s">
        <v>340</v>
      </c>
      <c r="O14" s="20" t="s">
        <v>27</v>
      </c>
      <c r="P14" s="20" t="s">
        <v>28</v>
      </c>
      <c r="Q14" s="20" t="s">
        <v>29</v>
      </c>
      <c r="R14" s="20" t="s">
        <v>341</v>
      </c>
    </row>
    <row r="15" spans="1:18" ht="30">
      <c r="A15" s="20" t="s">
        <v>342</v>
      </c>
      <c r="B15" s="20" t="s">
        <v>48</v>
      </c>
      <c r="C15" s="20" t="s">
        <v>49</v>
      </c>
      <c r="D15" s="20" t="s">
        <v>50</v>
      </c>
      <c r="E15" s="20" t="s">
        <v>343</v>
      </c>
      <c r="F15" s="21" t="s">
        <v>344</v>
      </c>
      <c r="G15" s="20" t="s">
        <v>345</v>
      </c>
      <c r="H15" s="20" t="s">
        <v>346</v>
      </c>
      <c r="I15" s="20"/>
      <c r="J15" s="20"/>
      <c r="K15" s="22">
        <v>8120</v>
      </c>
      <c r="L15" s="22">
        <v>0</v>
      </c>
      <c r="M15" s="20" t="s">
        <v>347</v>
      </c>
      <c r="N15" s="20" t="s">
        <v>348</v>
      </c>
      <c r="O15" s="20" t="s">
        <v>32</v>
      </c>
      <c r="P15" s="20" t="s">
        <v>33</v>
      </c>
      <c r="Q15" s="20" t="s">
        <v>34</v>
      </c>
      <c r="R15" s="20" t="s">
        <v>349</v>
      </c>
    </row>
    <row r="16" spans="1:18" ht="30">
      <c r="A16" s="20" t="s">
        <v>342</v>
      </c>
      <c r="B16" s="20" t="s">
        <v>48</v>
      </c>
      <c r="C16" s="20" t="s">
        <v>49</v>
      </c>
      <c r="D16" s="20" t="s">
        <v>50</v>
      </c>
      <c r="E16" s="20" t="s">
        <v>350</v>
      </c>
      <c r="F16" s="21" t="s">
        <v>351</v>
      </c>
      <c r="G16" s="20" t="s">
        <v>120</v>
      </c>
      <c r="H16" s="20" t="s">
        <v>352</v>
      </c>
      <c r="I16" s="20"/>
      <c r="J16" s="20"/>
      <c r="K16" s="22">
        <v>9280</v>
      </c>
      <c r="L16" s="22">
        <v>0</v>
      </c>
      <c r="M16" s="20" t="s">
        <v>353</v>
      </c>
      <c r="N16" s="20" t="s">
        <v>354</v>
      </c>
      <c r="O16" s="20" t="s">
        <v>30</v>
      </c>
      <c r="P16" s="20" t="s">
        <v>31</v>
      </c>
      <c r="Q16" s="20" t="s">
        <v>59</v>
      </c>
      <c r="R16" s="20" t="s">
        <v>355</v>
      </c>
    </row>
    <row r="17" spans="1:18" ht="45">
      <c r="A17" s="20" t="s">
        <v>356</v>
      </c>
      <c r="B17" s="20" t="s">
        <v>86</v>
      </c>
      <c r="C17" s="20" t="s">
        <v>87</v>
      </c>
      <c r="D17" s="20" t="s">
        <v>88</v>
      </c>
      <c r="E17" s="20" t="s">
        <v>357</v>
      </c>
      <c r="F17" s="21" t="s">
        <v>358</v>
      </c>
      <c r="G17" s="20" t="s">
        <v>359</v>
      </c>
      <c r="H17" s="20" t="s">
        <v>360</v>
      </c>
      <c r="I17" s="20" t="s">
        <v>361</v>
      </c>
      <c r="J17" s="20"/>
      <c r="K17" s="22">
        <v>8407.68</v>
      </c>
      <c r="L17" s="22">
        <v>0</v>
      </c>
      <c r="M17" s="20" t="s">
        <v>362</v>
      </c>
      <c r="N17" s="20" t="s">
        <v>363</v>
      </c>
      <c r="O17" s="20" t="s">
        <v>30</v>
      </c>
      <c r="P17" s="20" t="s">
        <v>31</v>
      </c>
      <c r="Q17" s="20" t="s">
        <v>59</v>
      </c>
      <c r="R17" s="20" t="s">
        <v>364</v>
      </c>
    </row>
    <row r="18" spans="1:18" ht="60">
      <c r="A18" s="20" t="s">
        <v>356</v>
      </c>
      <c r="B18" s="20" t="s">
        <v>86</v>
      </c>
      <c r="C18" s="20" t="s">
        <v>87</v>
      </c>
      <c r="D18" s="20" t="s">
        <v>88</v>
      </c>
      <c r="E18" s="20" t="s">
        <v>365</v>
      </c>
      <c r="F18" s="21" t="s">
        <v>366</v>
      </c>
      <c r="G18" s="20" t="s">
        <v>367</v>
      </c>
      <c r="H18" s="20" t="s">
        <v>368</v>
      </c>
      <c r="I18" s="20" t="s">
        <v>369</v>
      </c>
      <c r="J18" s="20" t="s">
        <v>370</v>
      </c>
      <c r="K18" s="22">
        <v>12528</v>
      </c>
      <c r="L18" s="22">
        <v>0</v>
      </c>
      <c r="M18" s="20" t="s">
        <v>371</v>
      </c>
      <c r="N18" s="20" t="s">
        <v>372</v>
      </c>
      <c r="O18" s="20" t="s">
        <v>35</v>
      </c>
      <c r="P18" s="20" t="s">
        <v>36</v>
      </c>
      <c r="Q18" s="20" t="s">
        <v>37</v>
      </c>
      <c r="R18" s="20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5">
      <selection activeCell="F13" sqref="F13"/>
    </sheetView>
  </sheetViews>
  <sheetFormatPr defaultColWidth="11.421875" defaultRowHeight="15"/>
  <cols>
    <col min="6" max="6" width="54.140625" style="10" customWidth="1"/>
    <col min="7" max="10" width="0" style="0" hidden="1" customWidth="1"/>
    <col min="11" max="11" width="11.421875" style="22" customWidth="1"/>
    <col min="12" max="12" width="11.421875" style="11" customWidth="1"/>
  </cols>
  <sheetData>
    <row r="1" spans="1:18" ht="15">
      <c r="A1" s="25" t="s">
        <v>0</v>
      </c>
      <c r="B1" s="25" t="s">
        <v>1</v>
      </c>
      <c r="C1" s="25" t="s">
        <v>2</v>
      </c>
      <c r="D1" s="25" t="s">
        <v>42</v>
      </c>
      <c r="E1" s="25" t="s">
        <v>3</v>
      </c>
      <c r="F1" s="23"/>
      <c r="G1" s="25" t="s">
        <v>43</v>
      </c>
      <c r="H1" s="25" t="s">
        <v>44</v>
      </c>
      <c r="I1" s="25" t="s">
        <v>45</v>
      </c>
      <c r="J1" s="25" t="s">
        <v>46</v>
      </c>
      <c r="K1" s="22" t="s">
        <v>4</v>
      </c>
      <c r="L1" s="11" t="s">
        <v>5</v>
      </c>
      <c r="M1" s="25" t="s">
        <v>6</v>
      </c>
      <c r="N1" s="25" t="s">
        <v>7</v>
      </c>
      <c r="O1" s="25" t="s">
        <v>8</v>
      </c>
      <c r="P1" s="25" t="s">
        <v>9</v>
      </c>
      <c r="Q1" s="25" t="s">
        <v>26</v>
      </c>
      <c r="R1" s="25" t="s">
        <v>11</v>
      </c>
    </row>
    <row r="2" spans="1:18" ht="60">
      <c r="A2" s="25" t="s">
        <v>394</v>
      </c>
      <c r="B2" s="25" t="s">
        <v>86</v>
      </c>
      <c r="C2" s="25" t="s">
        <v>87</v>
      </c>
      <c r="D2" s="25" t="s">
        <v>88</v>
      </c>
      <c r="E2" s="25" t="s">
        <v>395</v>
      </c>
      <c r="F2" s="23" t="s">
        <v>456</v>
      </c>
      <c r="G2" s="25" t="s">
        <v>457</v>
      </c>
      <c r="H2" s="25" t="s">
        <v>396</v>
      </c>
      <c r="I2" s="25" t="s">
        <v>397</v>
      </c>
      <c r="J2" s="25" t="s">
        <v>398</v>
      </c>
      <c r="K2" s="22">
        <v>18792</v>
      </c>
      <c r="L2" s="11">
        <v>0</v>
      </c>
      <c r="M2" s="25" t="s">
        <v>399</v>
      </c>
      <c r="N2" s="25" t="s">
        <v>400</v>
      </c>
      <c r="O2" s="25" t="s">
        <v>35</v>
      </c>
      <c r="P2" s="25" t="s">
        <v>36</v>
      </c>
      <c r="Q2" s="25" t="s">
        <v>37</v>
      </c>
      <c r="R2" s="25" t="s">
        <v>401</v>
      </c>
    </row>
    <row r="3" spans="1:18" ht="60">
      <c r="A3" s="25" t="s">
        <v>394</v>
      </c>
      <c r="B3" s="25" t="s">
        <v>86</v>
      </c>
      <c r="C3" s="25" t="s">
        <v>87</v>
      </c>
      <c r="D3" s="25" t="s">
        <v>88</v>
      </c>
      <c r="E3" s="25" t="s">
        <v>402</v>
      </c>
      <c r="F3" s="23" t="s">
        <v>458</v>
      </c>
      <c r="G3" s="25" t="s">
        <v>457</v>
      </c>
      <c r="H3" s="25" t="s">
        <v>403</v>
      </c>
      <c r="I3" s="25" t="s">
        <v>404</v>
      </c>
      <c r="J3" s="25" t="s">
        <v>405</v>
      </c>
      <c r="K3" s="22">
        <v>6264</v>
      </c>
      <c r="L3" s="11">
        <v>0</v>
      </c>
      <c r="M3" s="25" t="s">
        <v>406</v>
      </c>
      <c r="N3" s="25" t="s">
        <v>407</v>
      </c>
      <c r="O3" s="25" t="s">
        <v>35</v>
      </c>
      <c r="P3" s="25" t="s">
        <v>36</v>
      </c>
      <c r="Q3" s="25" t="s">
        <v>37</v>
      </c>
      <c r="R3" s="25" t="s">
        <v>408</v>
      </c>
    </row>
    <row r="4" spans="1:18" ht="60">
      <c r="A4" s="25" t="s">
        <v>394</v>
      </c>
      <c r="B4" s="25" t="s">
        <v>86</v>
      </c>
      <c r="C4" s="25" t="s">
        <v>87</v>
      </c>
      <c r="D4" s="25" t="s">
        <v>88</v>
      </c>
      <c r="E4" s="25" t="s">
        <v>409</v>
      </c>
      <c r="F4" s="23" t="s">
        <v>459</v>
      </c>
      <c r="G4" s="25" t="s">
        <v>460</v>
      </c>
      <c r="H4" s="25" t="s">
        <v>410</v>
      </c>
      <c r="I4" s="25" t="s">
        <v>411</v>
      </c>
      <c r="J4" s="25" t="s">
        <v>412</v>
      </c>
      <c r="K4" s="22">
        <v>6264</v>
      </c>
      <c r="L4" s="11">
        <v>0</v>
      </c>
      <c r="M4" s="25" t="s">
        <v>413</v>
      </c>
      <c r="N4" s="25" t="s">
        <v>414</v>
      </c>
      <c r="O4" s="25" t="s">
        <v>35</v>
      </c>
      <c r="P4" s="25" t="s">
        <v>36</v>
      </c>
      <c r="Q4" s="25" t="s">
        <v>37</v>
      </c>
      <c r="R4" s="25" t="s">
        <v>415</v>
      </c>
    </row>
    <row r="5" spans="1:18" ht="30">
      <c r="A5" s="25" t="s">
        <v>394</v>
      </c>
      <c r="B5" s="25" t="s">
        <v>86</v>
      </c>
      <c r="C5" s="25" t="s">
        <v>87</v>
      </c>
      <c r="D5" s="25" t="s">
        <v>88</v>
      </c>
      <c r="E5" s="25" t="s">
        <v>416</v>
      </c>
      <c r="F5" s="23" t="s">
        <v>461</v>
      </c>
      <c r="G5" s="25" t="s">
        <v>462</v>
      </c>
      <c r="H5" s="25" t="s">
        <v>417</v>
      </c>
      <c r="I5" s="25" t="s">
        <v>418</v>
      </c>
      <c r="J5" s="25"/>
      <c r="K5" s="22">
        <v>16340.92</v>
      </c>
      <c r="L5" s="11">
        <v>0</v>
      </c>
      <c r="M5" s="25" t="s">
        <v>419</v>
      </c>
      <c r="N5" s="25" t="s">
        <v>420</v>
      </c>
      <c r="O5" s="25" t="s">
        <v>379</v>
      </c>
      <c r="P5" s="25" t="s">
        <v>380</v>
      </c>
      <c r="Q5" s="25" t="s">
        <v>381</v>
      </c>
      <c r="R5" s="25" t="s">
        <v>421</v>
      </c>
    </row>
    <row r="6" spans="1:18" ht="30">
      <c r="A6" s="25" t="s">
        <v>422</v>
      </c>
      <c r="B6" s="25" t="s">
        <v>86</v>
      </c>
      <c r="C6" s="25" t="s">
        <v>87</v>
      </c>
      <c r="D6" s="25" t="s">
        <v>88</v>
      </c>
      <c r="E6" s="25" t="s">
        <v>423</v>
      </c>
      <c r="F6" s="23" t="s">
        <v>474</v>
      </c>
      <c r="G6" s="25" t="s">
        <v>475</v>
      </c>
      <c r="H6" s="25" t="s">
        <v>424</v>
      </c>
      <c r="I6" s="25"/>
      <c r="J6" s="25"/>
      <c r="K6" s="22">
        <v>3016</v>
      </c>
      <c r="L6" s="11">
        <v>0</v>
      </c>
      <c r="M6" s="25" t="s">
        <v>425</v>
      </c>
      <c r="N6" s="25" t="s">
        <v>426</v>
      </c>
      <c r="O6" s="25" t="s">
        <v>427</v>
      </c>
      <c r="P6" s="25" t="s">
        <v>428</v>
      </c>
      <c r="Q6" s="25" t="s">
        <v>429</v>
      </c>
      <c r="R6" s="25" t="s">
        <v>430</v>
      </c>
    </row>
    <row r="7" spans="1:18" ht="30">
      <c r="A7" s="25" t="s">
        <v>422</v>
      </c>
      <c r="B7" s="25" t="s">
        <v>86</v>
      </c>
      <c r="C7" s="25" t="s">
        <v>87</v>
      </c>
      <c r="D7" s="25" t="s">
        <v>88</v>
      </c>
      <c r="E7" s="25" t="s">
        <v>431</v>
      </c>
      <c r="F7" s="23" t="s">
        <v>463</v>
      </c>
      <c r="G7" s="25" t="s">
        <v>464</v>
      </c>
      <c r="H7" s="25" t="s">
        <v>432</v>
      </c>
      <c r="I7" s="25" t="s">
        <v>433</v>
      </c>
      <c r="J7" s="25"/>
      <c r="K7" s="22">
        <v>8120</v>
      </c>
      <c r="L7" s="11">
        <v>0</v>
      </c>
      <c r="M7" s="25" t="s">
        <v>434</v>
      </c>
      <c r="N7" s="25" t="s">
        <v>435</v>
      </c>
      <c r="O7" s="25" t="s">
        <v>32</v>
      </c>
      <c r="P7" s="25" t="s">
        <v>33</v>
      </c>
      <c r="Q7" s="25" t="s">
        <v>34</v>
      </c>
      <c r="R7" s="25" t="s">
        <v>436</v>
      </c>
    </row>
    <row r="8" spans="1:18" ht="60">
      <c r="A8" s="25" t="s">
        <v>437</v>
      </c>
      <c r="B8" s="25" t="s">
        <v>86</v>
      </c>
      <c r="C8" s="25" t="s">
        <v>87</v>
      </c>
      <c r="D8" s="25" t="s">
        <v>88</v>
      </c>
      <c r="E8" s="25" t="s">
        <v>438</v>
      </c>
      <c r="F8" s="23" t="s">
        <v>465</v>
      </c>
      <c r="G8" s="25" t="s">
        <v>466</v>
      </c>
      <c r="H8" s="25" t="s">
        <v>439</v>
      </c>
      <c r="I8" s="25" t="s">
        <v>467</v>
      </c>
      <c r="J8" s="25" t="s">
        <v>468</v>
      </c>
      <c r="K8" s="22">
        <v>15033.6</v>
      </c>
      <c r="L8" s="11">
        <v>0</v>
      </c>
      <c r="M8" s="25" t="s">
        <v>440</v>
      </c>
      <c r="N8" s="25" t="s">
        <v>441</v>
      </c>
      <c r="O8" s="25" t="s">
        <v>35</v>
      </c>
      <c r="P8" s="25" t="s">
        <v>36</v>
      </c>
      <c r="Q8" s="25" t="s">
        <v>37</v>
      </c>
      <c r="R8" s="25" t="s">
        <v>442</v>
      </c>
    </row>
    <row r="9" spans="1:18" ht="45">
      <c r="A9" s="25" t="s">
        <v>374</v>
      </c>
      <c r="B9" s="25" t="s">
        <v>48</v>
      </c>
      <c r="C9" s="25" t="s">
        <v>49</v>
      </c>
      <c r="D9" s="25" t="s">
        <v>50</v>
      </c>
      <c r="E9" s="25" t="s">
        <v>375</v>
      </c>
      <c r="F9" s="23" t="s">
        <v>476</v>
      </c>
      <c r="G9" s="25" t="s">
        <v>469</v>
      </c>
      <c r="H9" s="25" t="s">
        <v>477</v>
      </c>
      <c r="I9" s="25" t="s">
        <v>376</v>
      </c>
      <c r="J9" s="25"/>
      <c r="K9" s="22">
        <v>15048.68</v>
      </c>
      <c r="L9" s="11">
        <v>0</v>
      </c>
      <c r="M9" s="25" t="s">
        <v>377</v>
      </c>
      <c r="N9" s="25" t="s">
        <v>378</v>
      </c>
      <c r="O9" s="25" t="s">
        <v>379</v>
      </c>
      <c r="P9" s="25" t="s">
        <v>380</v>
      </c>
      <c r="Q9" s="25" t="s">
        <v>381</v>
      </c>
      <c r="R9" s="25" t="s">
        <v>382</v>
      </c>
    </row>
    <row r="10" spans="1:18" ht="45">
      <c r="A10" s="25" t="s">
        <v>374</v>
      </c>
      <c r="B10" s="25" t="s">
        <v>48</v>
      </c>
      <c r="C10" s="25" t="s">
        <v>49</v>
      </c>
      <c r="D10" s="25" t="s">
        <v>50</v>
      </c>
      <c r="E10" s="25" t="s">
        <v>383</v>
      </c>
      <c r="F10" s="23" t="s">
        <v>478</v>
      </c>
      <c r="G10" s="25" t="s">
        <v>469</v>
      </c>
      <c r="H10" s="25" t="s">
        <v>479</v>
      </c>
      <c r="I10" s="25" t="s">
        <v>384</v>
      </c>
      <c r="J10" s="25"/>
      <c r="K10" s="22">
        <v>15048.68</v>
      </c>
      <c r="L10" s="11">
        <v>0</v>
      </c>
      <c r="M10" s="25" t="s">
        <v>385</v>
      </c>
      <c r="N10" s="25" t="s">
        <v>386</v>
      </c>
      <c r="O10" s="25" t="s">
        <v>379</v>
      </c>
      <c r="P10" s="25" t="s">
        <v>380</v>
      </c>
      <c r="Q10" s="25" t="s">
        <v>381</v>
      </c>
      <c r="R10" s="25" t="s">
        <v>387</v>
      </c>
    </row>
    <row r="11" spans="1:18" ht="60">
      <c r="A11" s="25" t="s">
        <v>374</v>
      </c>
      <c r="B11" s="25" t="s">
        <v>86</v>
      </c>
      <c r="C11" s="25" t="s">
        <v>87</v>
      </c>
      <c r="D11" s="25" t="s">
        <v>88</v>
      </c>
      <c r="E11" s="25" t="s">
        <v>443</v>
      </c>
      <c r="F11" s="23" t="s">
        <v>455</v>
      </c>
      <c r="G11" s="25" t="s">
        <v>444</v>
      </c>
      <c r="H11" s="25" t="s">
        <v>445</v>
      </c>
      <c r="I11" s="25" t="s">
        <v>446</v>
      </c>
      <c r="J11" s="25"/>
      <c r="K11" s="22">
        <v>36106.16</v>
      </c>
      <c r="L11" s="11">
        <v>0</v>
      </c>
      <c r="M11" s="25" t="s">
        <v>447</v>
      </c>
      <c r="N11" s="25" t="s">
        <v>448</v>
      </c>
      <c r="O11" s="25" t="s">
        <v>379</v>
      </c>
      <c r="P11" s="25" t="s">
        <v>380</v>
      </c>
      <c r="Q11" s="25" t="s">
        <v>381</v>
      </c>
      <c r="R11" s="25" t="s">
        <v>449</v>
      </c>
    </row>
    <row r="12" spans="1:18" ht="30">
      <c r="A12" s="25" t="s">
        <v>374</v>
      </c>
      <c r="B12" s="25" t="s">
        <v>86</v>
      </c>
      <c r="C12" s="25" t="s">
        <v>87</v>
      </c>
      <c r="D12" s="25" t="s">
        <v>88</v>
      </c>
      <c r="E12" s="25" t="s">
        <v>450</v>
      </c>
      <c r="F12" s="23" t="s">
        <v>470</v>
      </c>
      <c r="G12" s="25" t="s">
        <v>471</v>
      </c>
      <c r="H12" s="25" t="s">
        <v>451</v>
      </c>
      <c r="I12" s="25"/>
      <c r="J12" s="25"/>
      <c r="K12" s="22">
        <v>8120</v>
      </c>
      <c r="L12" s="11">
        <v>0</v>
      </c>
      <c r="M12" s="25" t="s">
        <v>452</v>
      </c>
      <c r="N12" s="25" t="s">
        <v>453</v>
      </c>
      <c r="O12" s="25" t="s">
        <v>32</v>
      </c>
      <c r="P12" s="25" t="s">
        <v>33</v>
      </c>
      <c r="Q12" s="25" t="s">
        <v>34</v>
      </c>
      <c r="R12" s="25" t="s">
        <v>454</v>
      </c>
    </row>
    <row r="13" spans="1:18" ht="30">
      <c r="A13" s="25" t="s">
        <v>388</v>
      </c>
      <c r="B13" s="25" t="s">
        <v>48</v>
      </c>
      <c r="C13" s="25" t="s">
        <v>49</v>
      </c>
      <c r="D13" s="25" t="s">
        <v>50</v>
      </c>
      <c r="E13" s="25" t="s">
        <v>389</v>
      </c>
      <c r="F13" s="23" t="s">
        <v>472</v>
      </c>
      <c r="G13" s="25" t="s">
        <v>473</v>
      </c>
      <c r="H13" s="25" t="s">
        <v>390</v>
      </c>
      <c r="I13" s="25"/>
      <c r="J13" s="25"/>
      <c r="K13" s="22">
        <v>15048.68</v>
      </c>
      <c r="L13" s="11">
        <v>0</v>
      </c>
      <c r="M13" s="25" t="s">
        <v>391</v>
      </c>
      <c r="N13" s="25" t="s">
        <v>392</v>
      </c>
      <c r="O13" s="25" t="s">
        <v>379</v>
      </c>
      <c r="P13" s="25" t="s">
        <v>380</v>
      </c>
      <c r="Q13" s="25" t="s">
        <v>381</v>
      </c>
      <c r="R13" s="25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5" zoomScaleNormal="85" zoomScalePageLayoutView="0" workbookViewId="0" topLeftCell="A3">
      <selection activeCell="C7" sqref="C7"/>
    </sheetView>
  </sheetViews>
  <sheetFormatPr defaultColWidth="11.421875" defaultRowHeight="15"/>
  <cols>
    <col min="1" max="5" width="11.421875" style="9" customWidth="1"/>
    <col min="6" max="6" width="49.00390625" style="9" customWidth="1"/>
    <col min="7" max="16384" width="11.421875" style="9" customWidth="1"/>
  </cols>
  <sheetData>
    <row r="1" spans="1:15" ht="15">
      <c r="A1" s="20" t="s">
        <v>0</v>
      </c>
      <c r="B1" s="20" t="s">
        <v>1</v>
      </c>
      <c r="C1" s="20" t="s">
        <v>2</v>
      </c>
      <c r="D1" s="20" t="s">
        <v>42</v>
      </c>
      <c r="E1" s="20" t="s">
        <v>3</v>
      </c>
      <c r="F1" s="28"/>
      <c r="G1" s="27" t="s">
        <v>4</v>
      </c>
      <c r="H1" s="26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26</v>
      </c>
      <c r="N1" s="20" t="s">
        <v>11</v>
      </c>
      <c r="O1" s="20" t="s">
        <v>10</v>
      </c>
    </row>
    <row r="2" spans="1:15" ht="60">
      <c r="A2" s="20" t="s">
        <v>480</v>
      </c>
      <c r="B2" s="20" t="s">
        <v>48</v>
      </c>
      <c r="C2" s="20" t="s">
        <v>481</v>
      </c>
      <c r="D2" s="20" t="s">
        <v>482</v>
      </c>
      <c r="E2" s="20" t="s">
        <v>483</v>
      </c>
      <c r="F2" s="28" t="s">
        <v>484</v>
      </c>
      <c r="G2" s="27">
        <v>7656</v>
      </c>
      <c r="H2" s="26">
        <v>0</v>
      </c>
      <c r="I2" s="20" t="s">
        <v>485</v>
      </c>
      <c r="J2" s="20" t="s">
        <v>486</v>
      </c>
      <c r="K2" s="20" t="s">
        <v>35</v>
      </c>
      <c r="L2" s="20" t="s">
        <v>36</v>
      </c>
      <c r="M2" s="20" t="s">
        <v>37</v>
      </c>
      <c r="N2" s="20" t="s">
        <v>487</v>
      </c>
      <c r="O2" s="20" t="s">
        <v>77</v>
      </c>
    </row>
    <row r="3" spans="1:15" ht="60">
      <c r="A3" s="20" t="s">
        <v>488</v>
      </c>
      <c r="B3" s="20" t="s">
        <v>86</v>
      </c>
      <c r="C3" s="20" t="s">
        <v>87</v>
      </c>
      <c r="D3" s="20" t="s">
        <v>88</v>
      </c>
      <c r="E3" s="20" t="s">
        <v>489</v>
      </c>
      <c r="F3" s="28" t="s">
        <v>490</v>
      </c>
      <c r="G3" s="27">
        <v>27468.8</v>
      </c>
      <c r="H3" s="26">
        <v>0</v>
      </c>
      <c r="I3" s="20" t="s">
        <v>491</v>
      </c>
      <c r="J3" s="20" t="s">
        <v>492</v>
      </c>
      <c r="K3" s="20" t="s">
        <v>27</v>
      </c>
      <c r="L3" s="20" t="s">
        <v>28</v>
      </c>
      <c r="M3" s="20" t="s">
        <v>29</v>
      </c>
      <c r="N3" s="20" t="s">
        <v>493</v>
      </c>
      <c r="O3" s="20" t="s">
        <v>55</v>
      </c>
    </row>
    <row r="4" spans="1:15" ht="60">
      <c r="A4" s="20" t="s">
        <v>488</v>
      </c>
      <c r="B4" s="20" t="s">
        <v>86</v>
      </c>
      <c r="C4" s="20" t="s">
        <v>87</v>
      </c>
      <c r="D4" s="20" t="s">
        <v>88</v>
      </c>
      <c r="E4" s="20" t="s">
        <v>494</v>
      </c>
      <c r="F4" s="28" t="s">
        <v>495</v>
      </c>
      <c r="G4" s="27">
        <v>15033.6</v>
      </c>
      <c r="H4" s="26">
        <v>0</v>
      </c>
      <c r="I4" s="20" t="s">
        <v>496</v>
      </c>
      <c r="J4" s="20" t="s">
        <v>497</v>
      </c>
      <c r="K4" s="20" t="s">
        <v>35</v>
      </c>
      <c r="L4" s="20" t="s">
        <v>36</v>
      </c>
      <c r="M4" s="20" t="s">
        <v>37</v>
      </c>
      <c r="N4" s="20" t="s">
        <v>498</v>
      </c>
      <c r="O4" s="20" t="s">
        <v>77</v>
      </c>
    </row>
    <row r="5" spans="1:15" ht="75">
      <c r="A5" s="20" t="s">
        <v>499</v>
      </c>
      <c r="B5" s="20" t="s">
        <v>86</v>
      </c>
      <c r="C5" s="20" t="s">
        <v>87</v>
      </c>
      <c r="D5" s="20" t="s">
        <v>88</v>
      </c>
      <c r="E5" s="20" t="s">
        <v>500</v>
      </c>
      <c r="F5" s="28" t="s">
        <v>501</v>
      </c>
      <c r="G5" s="27">
        <v>17991.6</v>
      </c>
      <c r="H5" s="26">
        <v>0</v>
      </c>
      <c r="I5" s="20" t="s">
        <v>502</v>
      </c>
      <c r="J5" s="20" t="s">
        <v>503</v>
      </c>
      <c r="K5" s="20" t="s">
        <v>30</v>
      </c>
      <c r="L5" s="20" t="s">
        <v>31</v>
      </c>
      <c r="M5" s="20" t="s">
        <v>59</v>
      </c>
      <c r="N5" s="20" t="s">
        <v>504</v>
      </c>
      <c r="O5" s="20" t="s">
        <v>58</v>
      </c>
    </row>
    <row r="6" spans="1:15" ht="60">
      <c r="A6" s="20" t="s">
        <v>499</v>
      </c>
      <c r="B6" s="20" t="s">
        <v>86</v>
      </c>
      <c r="C6" s="20" t="s">
        <v>87</v>
      </c>
      <c r="D6" s="20" t="s">
        <v>88</v>
      </c>
      <c r="E6" s="20" t="s">
        <v>505</v>
      </c>
      <c r="F6" s="28" t="s">
        <v>506</v>
      </c>
      <c r="G6" s="27">
        <v>29000</v>
      </c>
      <c r="H6" s="26">
        <v>0</v>
      </c>
      <c r="I6" s="20" t="s">
        <v>507</v>
      </c>
      <c r="J6" s="20" t="s">
        <v>508</v>
      </c>
      <c r="K6" s="20" t="s">
        <v>200</v>
      </c>
      <c r="L6" s="20" t="s">
        <v>201</v>
      </c>
      <c r="M6" s="20" t="s">
        <v>203</v>
      </c>
      <c r="N6" s="20" t="s">
        <v>509</v>
      </c>
      <c r="O6" s="20" t="s">
        <v>202</v>
      </c>
    </row>
    <row r="7" spans="1:15" ht="75">
      <c r="A7" s="20" t="s">
        <v>510</v>
      </c>
      <c r="B7" s="20" t="s">
        <v>86</v>
      </c>
      <c r="C7" s="20" t="s">
        <v>87</v>
      </c>
      <c r="D7" s="20" t="s">
        <v>88</v>
      </c>
      <c r="E7" s="20" t="s">
        <v>511</v>
      </c>
      <c r="F7" s="28" t="s">
        <v>512</v>
      </c>
      <c r="G7" s="27">
        <v>15033.6</v>
      </c>
      <c r="H7" s="26">
        <v>0</v>
      </c>
      <c r="I7" s="20" t="s">
        <v>513</v>
      </c>
      <c r="J7" s="20" t="s">
        <v>514</v>
      </c>
      <c r="K7" s="20" t="s">
        <v>35</v>
      </c>
      <c r="L7" s="20" t="s">
        <v>36</v>
      </c>
      <c r="M7" s="20" t="s">
        <v>37</v>
      </c>
      <c r="N7" s="20" t="s">
        <v>515</v>
      </c>
      <c r="O7" s="20" t="s">
        <v>77</v>
      </c>
    </row>
    <row r="8" spans="1:15" ht="75">
      <c r="A8" s="20" t="s">
        <v>516</v>
      </c>
      <c r="B8" s="20" t="s">
        <v>86</v>
      </c>
      <c r="C8" s="20" t="s">
        <v>87</v>
      </c>
      <c r="D8" s="20" t="s">
        <v>88</v>
      </c>
      <c r="E8" s="20" t="s">
        <v>517</v>
      </c>
      <c r="F8" s="28" t="s">
        <v>518</v>
      </c>
      <c r="G8" s="27">
        <v>15033.6</v>
      </c>
      <c r="H8" s="26">
        <v>0</v>
      </c>
      <c r="I8" s="20" t="s">
        <v>519</v>
      </c>
      <c r="J8" s="20" t="s">
        <v>520</v>
      </c>
      <c r="K8" s="20" t="s">
        <v>35</v>
      </c>
      <c r="L8" s="20" t="s">
        <v>36</v>
      </c>
      <c r="M8" s="20" t="s">
        <v>37</v>
      </c>
      <c r="N8" s="20" t="s">
        <v>521</v>
      </c>
      <c r="O8" s="20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D1">
      <selection activeCell="H22" sqref="H22"/>
    </sheetView>
  </sheetViews>
  <sheetFormatPr defaultColWidth="11.421875" defaultRowHeight="15"/>
  <cols>
    <col min="6" max="6" width="11.421875" style="24" customWidth="1"/>
    <col min="18" max="18" width="21.57421875" style="0" customWidth="1"/>
  </cols>
  <sheetData>
    <row r="1" spans="1:19" ht="15">
      <c r="A1" s="25" t="s">
        <v>0</v>
      </c>
      <c r="B1" s="25" t="s">
        <v>1</v>
      </c>
      <c r="C1" s="25" t="s">
        <v>2</v>
      </c>
      <c r="D1" s="25" t="s">
        <v>42</v>
      </c>
      <c r="E1" s="25" t="s">
        <v>3</v>
      </c>
      <c r="F1" s="25"/>
      <c r="G1" s="25" t="s">
        <v>43</v>
      </c>
      <c r="H1" s="25" t="s">
        <v>44</v>
      </c>
      <c r="I1" s="25" t="s">
        <v>45</v>
      </c>
      <c r="J1" s="25" t="s">
        <v>46</v>
      </c>
      <c r="K1" s="14" t="s">
        <v>4</v>
      </c>
      <c r="L1" s="14" t="s">
        <v>5</v>
      </c>
      <c r="M1" s="25" t="s">
        <v>6</v>
      </c>
      <c r="N1" s="25" t="s">
        <v>7</v>
      </c>
      <c r="O1" s="25" t="s">
        <v>8</v>
      </c>
      <c r="P1" s="25" t="s">
        <v>9</v>
      </c>
      <c r="Q1" s="25" t="s">
        <v>10</v>
      </c>
      <c r="R1" s="25" t="s">
        <v>26</v>
      </c>
      <c r="S1" s="25" t="s">
        <v>11</v>
      </c>
    </row>
    <row r="2" spans="1:19" ht="15">
      <c r="A2" s="25" t="s">
        <v>522</v>
      </c>
      <c r="B2" s="25" t="s">
        <v>523</v>
      </c>
      <c r="C2" s="25" t="s">
        <v>524</v>
      </c>
      <c r="D2" s="25" t="s">
        <v>525</v>
      </c>
      <c r="E2" s="25" t="s">
        <v>526</v>
      </c>
      <c r="F2" s="25" t="s">
        <v>587</v>
      </c>
      <c r="G2" s="25" t="s">
        <v>527</v>
      </c>
      <c r="H2" s="25" t="s">
        <v>528</v>
      </c>
      <c r="I2" s="25" t="s">
        <v>529</v>
      </c>
      <c r="J2" s="25"/>
      <c r="K2" s="11">
        <v>15033.6</v>
      </c>
      <c r="L2" s="14">
        <v>0</v>
      </c>
      <c r="M2" s="25" t="s">
        <v>530</v>
      </c>
      <c r="N2" s="25" t="s">
        <v>531</v>
      </c>
      <c r="O2" s="25" t="s">
        <v>35</v>
      </c>
      <c r="P2" s="25" t="s">
        <v>36</v>
      </c>
      <c r="Q2" s="25" t="s">
        <v>77</v>
      </c>
      <c r="R2" s="25" t="s">
        <v>37</v>
      </c>
      <c r="S2" s="25" t="s">
        <v>532</v>
      </c>
    </row>
    <row r="3" spans="1:19" ht="15">
      <c r="A3" s="25" t="s">
        <v>533</v>
      </c>
      <c r="B3" s="25" t="s">
        <v>86</v>
      </c>
      <c r="C3" s="25" t="s">
        <v>87</v>
      </c>
      <c r="D3" s="25" t="s">
        <v>88</v>
      </c>
      <c r="E3" s="25" t="s">
        <v>534</v>
      </c>
      <c r="F3" s="25" t="s">
        <v>588</v>
      </c>
      <c r="G3" s="25" t="s">
        <v>535</v>
      </c>
      <c r="H3" s="25" t="s">
        <v>536</v>
      </c>
      <c r="I3" s="25" t="s">
        <v>537</v>
      </c>
      <c r="J3" s="25" t="s">
        <v>538</v>
      </c>
      <c r="K3" s="11">
        <v>15033.6</v>
      </c>
      <c r="L3" s="14">
        <v>0</v>
      </c>
      <c r="M3" s="25" t="s">
        <v>539</v>
      </c>
      <c r="N3" s="25" t="s">
        <v>540</v>
      </c>
      <c r="O3" s="25" t="s">
        <v>35</v>
      </c>
      <c r="P3" s="25" t="s">
        <v>36</v>
      </c>
      <c r="Q3" s="25" t="s">
        <v>77</v>
      </c>
      <c r="R3" s="25" t="s">
        <v>37</v>
      </c>
      <c r="S3" s="25" t="s">
        <v>541</v>
      </c>
    </row>
    <row r="4" spans="1:19" ht="15">
      <c r="A4" s="25" t="s">
        <v>533</v>
      </c>
      <c r="B4" s="25" t="s">
        <v>86</v>
      </c>
      <c r="C4" s="25" t="s">
        <v>87</v>
      </c>
      <c r="D4" s="25" t="s">
        <v>88</v>
      </c>
      <c r="E4" s="25" t="s">
        <v>542</v>
      </c>
      <c r="F4" s="25" t="s">
        <v>589</v>
      </c>
      <c r="G4" s="25" t="s">
        <v>543</v>
      </c>
      <c r="H4" s="25" t="s">
        <v>544</v>
      </c>
      <c r="I4" s="25" t="s">
        <v>545</v>
      </c>
      <c r="J4" s="25" t="s">
        <v>546</v>
      </c>
      <c r="K4" s="11">
        <v>6264</v>
      </c>
      <c r="L4" s="14">
        <v>0</v>
      </c>
      <c r="M4" s="25" t="s">
        <v>547</v>
      </c>
      <c r="N4" s="25" t="s">
        <v>548</v>
      </c>
      <c r="O4" s="25" t="s">
        <v>35</v>
      </c>
      <c r="P4" s="25" t="s">
        <v>36</v>
      </c>
      <c r="Q4" s="25" t="s">
        <v>77</v>
      </c>
      <c r="R4" s="25" t="s">
        <v>37</v>
      </c>
      <c r="S4" s="25" t="s">
        <v>549</v>
      </c>
    </row>
    <row r="5" spans="1:19" ht="15">
      <c r="A5" s="25" t="s">
        <v>533</v>
      </c>
      <c r="B5" s="25" t="s">
        <v>86</v>
      </c>
      <c r="C5" s="25" t="s">
        <v>87</v>
      </c>
      <c r="D5" s="25" t="s">
        <v>88</v>
      </c>
      <c r="E5" s="25" t="s">
        <v>550</v>
      </c>
      <c r="F5" s="25" t="s">
        <v>590</v>
      </c>
      <c r="G5" s="25" t="s">
        <v>551</v>
      </c>
      <c r="H5" s="25" t="s">
        <v>552</v>
      </c>
      <c r="I5" s="25"/>
      <c r="J5" s="25"/>
      <c r="K5" s="11">
        <v>643.8</v>
      </c>
      <c r="L5" s="14">
        <v>0</v>
      </c>
      <c r="M5" s="25" t="s">
        <v>553</v>
      </c>
      <c r="N5" s="25" t="s">
        <v>554</v>
      </c>
      <c r="O5" s="25" t="s">
        <v>555</v>
      </c>
      <c r="P5" s="25" t="s">
        <v>556</v>
      </c>
      <c r="Q5" s="25" t="s">
        <v>557</v>
      </c>
      <c r="R5" s="25" t="s">
        <v>558</v>
      </c>
      <c r="S5" s="25" t="s">
        <v>559</v>
      </c>
    </row>
    <row r="6" spans="1:19" ht="15">
      <c r="A6" s="25" t="s">
        <v>560</v>
      </c>
      <c r="B6" s="25" t="s">
        <v>86</v>
      </c>
      <c r="C6" s="25" t="s">
        <v>87</v>
      </c>
      <c r="D6" s="25" t="s">
        <v>88</v>
      </c>
      <c r="E6" s="25" t="s">
        <v>561</v>
      </c>
      <c r="F6" s="25" t="s">
        <v>591</v>
      </c>
      <c r="G6" s="25" t="s">
        <v>562</v>
      </c>
      <c r="H6" s="25" t="s">
        <v>563</v>
      </c>
      <c r="I6" s="25" t="s">
        <v>564</v>
      </c>
      <c r="J6" s="25" t="s">
        <v>565</v>
      </c>
      <c r="K6" s="11">
        <v>29000</v>
      </c>
      <c r="L6" s="14">
        <v>0</v>
      </c>
      <c r="M6" s="25" t="s">
        <v>566</v>
      </c>
      <c r="N6" s="25" t="s">
        <v>567</v>
      </c>
      <c r="O6" s="25" t="s">
        <v>200</v>
      </c>
      <c r="P6" s="25" t="s">
        <v>201</v>
      </c>
      <c r="Q6" s="25" t="s">
        <v>202</v>
      </c>
      <c r="R6" s="25" t="s">
        <v>203</v>
      </c>
      <c r="S6" s="25" t="s">
        <v>568</v>
      </c>
    </row>
    <row r="7" spans="1:19" ht="15">
      <c r="A7" s="25" t="s">
        <v>569</v>
      </c>
      <c r="B7" s="25" t="s">
        <v>86</v>
      </c>
      <c r="C7" s="25" t="s">
        <v>87</v>
      </c>
      <c r="D7" s="25" t="s">
        <v>88</v>
      </c>
      <c r="E7" s="25" t="s">
        <v>570</v>
      </c>
      <c r="F7" s="25" t="s">
        <v>592</v>
      </c>
      <c r="G7" s="25" t="s">
        <v>571</v>
      </c>
      <c r="H7" s="25" t="s">
        <v>572</v>
      </c>
      <c r="I7" s="25" t="s">
        <v>573</v>
      </c>
      <c r="J7" s="25" t="s">
        <v>574</v>
      </c>
      <c r="K7" s="11">
        <v>15033.6</v>
      </c>
      <c r="L7" s="14">
        <v>0</v>
      </c>
      <c r="M7" s="25" t="s">
        <v>575</v>
      </c>
      <c r="N7" s="25" t="s">
        <v>576</v>
      </c>
      <c r="O7" s="25" t="s">
        <v>35</v>
      </c>
      <c r="P7" s="25" t="s">
        <v>36</v>
      </c>
      <c r="Q7" s="25" t="s">
        <v>77</v>
      </c>
      <c r="R7" s="25" t="s">
        <v>37</v>
      </c>
      <c r="S7" s="25" t="s">
        <v>577</v>
      </c>
    </row>
    <row r="8" spans="1:19" ht="15">
      <c r="A8" s="25" t="s">
        <v>578</v>
      </c>
      <c r="B8" s="25" t="s">
        <v>86</v>
      </c>
      <c r="C8" s="25" t="s">
        <v>87</v>
      </c>
      <c r="D8" s="25" t="s">
        <v>88</v>
      </c>
      <c r="E8" s="25" t="s">
        <v>579</v>
      </c>
      <c r="F8" s="25" t="s">
        <v>593</v>
      </c>
      <c r="G8" s="25" t="s">
        <v>580</v>
      </c>
      <c r="H8" s="25" t="s">
        <v>581</v>
      </c>
      <c r="I8" s="25" t="s">
        <v>582</v>
      </c>
      <c r="J8" s="25" t="s">
        <v>583</v>
      </c>
      <c r="K8" s="11">
        <v>12528</v>
      </c>
      <c r="L8" s="14">
        <v>0</v>
      </c>
      <c r="M8" s="25" t="s">
        <v>584</v>
      </c>
      <c r="N8" s="25" t="s">
        <v>585</v>
      </c>
      <c r="O8" s="25" t="s">
        <v>35</v>
      </c>
      <c r="P8" s="25" t="s">
        <v>36</v>
      </c>
      <c r="Q8" s="25" t="s">
        <v>77</v>
      </c>
      <c r="R8" s="25" t="s">
        <v>37</v>
      </c>
      <c r="S8" s="25" t="s">
        <v>586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B17" sqref="B17"/>
    </sheetView>
  </sheetViews>
  <sheetFormatPr defaultColWidth="11.421875" defaultRowHeight="15"/>
  <cols>
    <col min="6" max="6" width="11.421875" style="29" customWidth="1"/>
  </cols>
  <sheetData>
    <row r="1" spans="1:18" ht="15">
      <c r="A1" s="30" t="s">
        <v>0</v>
      </c>
      <c r="B1" s="30" t="s">
        <v>1</v>
      </c>
      <c r="C1" s="30" t="s">
        <v>2</v>
      </c>
      <c r="D1" s="30" t="s">
        <v>42</v>
      </c>
      <c r="E1" s="30" t="s">
        <v>3</v>
      </c>
      <c r="F1" s="30"/>
      <c r="G1" s="30" t="s">
        <v>43</v>
      </c>
      <c r="H1" s="30" t="s">
        <v>44</v>
      </c>
      <c r="I1" s="30" t="s">
        <v>45</v>
      </c>
      <c r="J1" s="30" t="s">
        <v>46</v>
      </c>
      <c r="K1" s="31" t="s">
        <v>4</v>
      </c>
      <c r="L1" s="31" t="s">
        <v>5</v>
      </c>
      <c r="M1" s="30" t="s">
        <v>6</v>
      </c>
      <c r="N1" s="30" t="s">
        <v>7</v>
      </c>
      <c r="O1" s="30" t="s">
        <v>8</v>
      </c>
      <c r="P1" s="30" t="s">
        <v>9</v>
      </c>
      <c r="Q1" s="30" t="s">
        <v>26</v>
      </c>
      <c r="R1" s="30" t="s">
        <v>11</v>
      </c>
    </row>
    <row r="2" spans="1:18" ht="15">
      <c r="A2" s="30" t="s">
        <v>594</v>
      </c>
      <c r="B2" s="30" t="s">
        <v>48</v>
      </c>
      <c r="C2" s="30" t="s">
        <v>69</v>
      </c>
      <c r="D2" s="30" t="s">
        <v>70</v>
      </c>
      <c r="E2" s="30" t="s">
        <v>595</v>
      </c>
      <c r="F2" s="30" t="s">
        <v>697</v>
      </c>
      <c r="G2" s="30" t="s">
        <v>681</v>
      </c>
      <c r="H2" s="30" t="s">
        <v>694</v>
      </c>
      <c r="I2" s="30" t="s">
        <v>682</v>
      </c>
      <c r="J2" s="30" t="s">
        <v>696</v>
      </c>
      <c r="K2" s="31">
        <v>15033.6</v>
      </c>
      <c r="L2" s="31">
        <v>0</v>
      </c>
      <c r="M2" s="30" t="s">
        <v>596</v>
      </c>
      <c r="N2" s="30" t="s">
        <v>597</v>
      </c>
      <c r="O2" s="30" t="s">
        <v>35</v>
      </c>
      <c r="P2" s="30" t="s">
        <v>36</v>
      </c>
      <c r="Q2" s="30" t="s">
        <v>37</v>
      </c>
      <c r="R2" s="30" t="s">
        <v>598</v>
      </c>
    </row>
    <row r="3" spans="1:18" ht="15">
      <c r="A3" s="30" t="s">
        <v>599</v>
      </c>
      <c r="B3" s="30" t="s">
        <v>78</v>
      </c>
      <c r="C3" s="30" t="s">
        <v>79</v>
      </c>
      <c r="D3" s="30" t="s">
        <v>80</v>
      </c>
      <c r="E3" s="30" t="s">
        <v>600</v>
      </c>
      <c r="F3" s="30" t="s">
        <v>678</v>
      </c>
      <c r="G3" s="30" t="s">
        <v>601</v>
      </c>
      <c r="H3" s="30" t="s">
        <v>602</v>
      </c>
      <c r="I3" s="30" t="s">
        <v>603</v>
      </c>
      <c r="J3" s="30" t="s">
        <v>604</v>
      </c>
      <c r="K3" s="31">
        <v>8120</v>
      </c>
      <c r="L3" s="31">
        <v>0</v>
      </c>
      <c r="M3" s="30" t="s">
        <v>605</v>
      </c>
      <c r="N3" s="30" t="s">
        <v>606</v>
      </c>
      <c r="O3" s="30" t="s">
        <v>32</v>
      </c>
      <c r="P3" s="30" t="s">
        <v>33</v>
      </c>
      <c r="Q3" s="30" t="s">
        <v>34</v>
      </c>
      <c r="R3" s="30" t="s">
        <v>607</v>
      </c>
    </row>
    <row r="4" spans="1:18" ht="15">
      <c r="A4" s="30" t="s">
        <v>608</v>
      </c>
      <c r="B4" s="30" t="s">
        <v>86</v>
      </c>
      <c r="C4" s="30" t="s">
        <v>87</v>
      </c>
      <c r="D4" s="30" t="s">
        <v>88</v>
      </c>
      <c r="E4" s="30" t="s">
        <v>609</v>
      </c>
      <c r="F4" s="30" t="s">
        <v>683</v>
      </c>
      <c r="G4" s="30" t="s">
        <v>684</v>
      </c>
      <c r="H4" s="30" t="s">
        <v>610</v>
      </c>
      <c r="I4" s="30" t="s">
        <v>611</v>
      </c>
      <c r="J4" s="30"/>
      <c r="K4" s="31">
        <v>6264</v>
      </c>
      <c r="L4" s="31">
        <v>0</v>
      </c>
      <c r="M4" s="30" t="s">
        <v>612</v>
      </c>
      <c r="N4" s="30" t="s">
        <v>613</v>
      </c>
      <c r="O4" s="30" t="s">
        <v>27</v>
      </c>
      <c r="P4" s="30" t="s">
        <v>28</v>
      </c>
      <c r="Q4" s="30" t="s">
        <v>29</v>
      </c>
      <c r="R4" s="30" t="s">
        <v>614</v>
      </c>
    </row>
    <row r="5" spans="1:18" ht="15">
      <c r="A5" s="30" t="s">
        <v>608</v>
      </c>
      <c r="B5" s="30" t="s">
        <v>86</v>
      </c>
      <c r="C5" s="30" t="s">
        <v>87</v>
      </c>
      <c r="D5" s="30" t="s">
        <v>88</v>
      </c>
      <c r="E5" s="30" t="s">
        <v>615</v>
      </c>
      <c r="F5" s="30" t="s">
        <v>685</v>
      </c>
      <c r="G5" s="30" t="s">
        <v>686</v>
      </c>
      <c r="H5" s="30" t="s">
        <v>616</v>
      </c>
      <c r="I5" s="30" t="s">
        <v>617</v>
      </c>
      <c r="J5" s="30"/>
      <c r="K5" s="31">
        <v>9135</v>
      </c>
      <c r="L5" s="31">
        <v>0</v>
      </c>
      <c r="M5" s="30" t="s">
        <v>618</v>
      </c>
      <c r="N5" s="30" t="s">
        <v>619</v>
      </c>
      <c r="O5" s="30" t="s">
        <v>30</v>
      </c>
      <c r="P5" s="30" t="s">
        <v>31</v>
      </c>
      <c r="Q5" s="30" t="s">
        <v>59</v>
      </c>
      <c r="R5" s="30" t="s">
        <v>620</v>
      </c>
    </row>
    <row r="6" spans="1:18" ht="15">
      <c r="A6" s="30" t="s">
        <v>599</v>
      </c>
      <c r="B6" s="30" t="s">
        <v>86</v>
      </c>
      <c r="C6" s="30" t="s">
        <v>87</v>
      </c>
      <c r="D6" s="30" t="s">
        <v>88</v>
      </c>
      <c r="E6" s="30" t="s">
        <v>621</v>
      </c>
      <c r="F6" s="30" t="s">
        <v>687</v>
      </c>
      <c r="G6" s="30" t="s">
        <v>688</v>
      </c>
      <c r="H6" s="30" t="s">
        <v>622</v>
      </c>
      <c r="I6" s="30" t="s">
        <v>623</v>
      </c>
      <c r="J6" s="30"/>
      <c r="K6" s="31">
        <v>8120</v>
      </c>
      <c r="L6" s="31">
        <v>0</v>
      </c>
      <c r="M6" s="30" t="s">
        <v>624</v>
      </c>
      <c r="N6" s="30" t="s">
        <v>625</v>
      </c>
      <c r="O6" s="30" t="s">
        <v>32</v>
      </c>
      <c r="P6" s="30" t="s">
        <v>33</v>
      </c>
      <c r="Q6" s="30" t="s">
        <v>34</v>
      </c>
      <c r="R6" s="30" t="s">
        <v>626</v>
      </c>
    </row>
    <row r="7" spans="1:18" ht="15">
      <c r="A7" s="30" t="s">
        <v>599</v>
      </c>
      <c r="B7" s="30" t="s">
        <v>86</v>
      </c>
      <c r="C7" s="30" t="s">
        <v>87</v>
      </c>
      <c r="D7" s="30" t="s">
        <v>88</v>
      </c>
      <c r="E7" s="30" t="s">
        <v>627</v>
      </c>
      <c r="F7" s="30" t="s">
        <v>679</v>
      </c>
      <c r="G7" s="30" t="s">
        <v>628</v>
      </c>
      <c r="H7" s="30" t="s">
        <v>629</v>
      </c>
      <c r="I7" s="30" t="s">
        <v>630</v>
      </c>
      <c r="J7" s="30"/>
      <c r="K7" s="31">
        <v>52200</v>
      </c>
      <c r="L7" s="31">
        <v>0</v>
      </c>
      <c r="M7" s="30" t="s">
        <v>631</v>
      </c>
      <c r="N7" s="30" t="s">
        <v>632</v>
      </c>
      <c r="O7" s="30" t="s">
        <v>30</v>
      </c>
      <c r="P7" s="30" t="s">
        <v>31</v>
      </c>
      <c r="Q7" s="30" t="s">
        <v>59</v>
      </c>
      <c r="R7" s="30" t="s">
        <v>633</v>
      </c>
    </row>
    <row r="8" spans="1:18" ht="15">
      <c r="A8" s="30" t="s">
        <v>599</v>
      </c>
      <c r="B8" s="30" t="s">
        <v>86</v>
      </c>
      <c r="C8" s="30" t="s">
        <v>87</v>
      </c>
      <c r="D8" s="30" t="s">
        <v>88</v>
      </c>
      <c r="E8" s="30" t="s">
        <v>634</v>
      </c>
      <c r="F8" s="30" t="s">
        <v>680</v>
      </c>
      <c r="G8" s="30" t="s">
        <v>628</v>
      </c>
      <c r="H8" s="30" t="s">
        <v>635</v>
      </c>
      <c r="I8" s="30" t="s">
        <v>636</v>
      </c>
      <c r="J8" s="30"/>
      <c r="K8" s="31">
        <v>52200</v>
      </c>
      <c r="L8" s="31">
        <v>0</v>
      </c>
      <c r="M8" s="30" t="s">
        <v>637</v>
      </c>
      <c r="N8" s="30" t="s">
        <v>638</v>
      </c>
      <c r="O8" s="30" t="s">
        <v>30</v>
      </c>
      <c r="P8" s="30" t="s">
        <v>31</v>
      </c>
      <c r="Q8" s="30" t="s">
        <v>59</v>
      </c>
      <c r="R8" s="30" t="s">
        <v>639</v>
      </c>
    </row>
    <row r="9" spans="1:18" ht="15">
      <c r="A9" s="30" t="s">
        <v>594</v>
      </c>
      <c r="B9" s="30" t="s">
        <v>86</v>
      </c>
      <c r="C9" s="30" t="s">
        <v>87</v>
      </c>
      <c r="D9" s="30" t="s">
        <v>88</v>
      </c>
      <c r="E9" s="30" t="s">
        <v>640</v>
      </c>
      <c r="F9" s="30" t="s">
        <v>689</v>
      </c>
      <c r="G9" s="30" t="s">
        <v>690</v>
      </c>
      <c r="H9" s="30" t="s">
        <v>641</v>
      </c>
      <c r="I9" s="30" t="s">
        <v>642</v>
      </c>
      <c r="J9" s="30"/>
      <c r="K9" s="31">
        <v>17400</v>
      </c>
      <c r="L9" s="31">
        <v>0</v>
      </c>
      <c r="M9" s="30" t="s">
        <v>643</v>
      </c>
      <c r="N9" s="30" t="s">
        <v>644</v>
      </c>
      <c r="O9" s="30" t="s">
        <v>645</v>
      </c>
      <c r="P9" s="30" t="s">
        <v>646</v>
      </c>
      <c r="Q9" s="30" t="s">
        <v>647</v>
      </c>
      <c r="R9" s="30" t="s">
        <v>648</v>
      </c>
    </row>
    <row r="10" spans="1:18" ht="15">
      <c r="A10" s="30" t="s">
        <v>649</v>
      </c>
      <c r="B10" s="30" t="s">
        <v>86</v>
      </c>
      <c r="C10" s="30" t="s">
        <v>87</v>
      </c>
      <c r="D10" s="30" t="s">
        <v>88</v>
      </c>
      <c r="E10" s="30" t="s">
        <v>650</v>
      </c>
      <c r="F10" s="30" t="s">
        <v>691</v>
      </c>
      <c r="G10" s="30" t="s">
        <v>692</v>
      </c>
      <c r="H10" s="30" t="s">
        <v>651</v>
      </c>
      <c r="I10" s="30" t="s">
        <v>652</v>
      </c>
      <c r="J10" s="30"/>
      <c r="K10" s="31">
        <v>25000</v>
      </c>
      <c r="L10" s="31">
        <v>0</v>
      </c>
      <c r="M10" s="30" t="s">
        <v>653</v>
      </c>
      <c r="N10" s="30" t="s">
        <v>654</v>
      </c>
      <c r="O10" s="30" t="s">
        <v>30</v>
      </c>
      <c r="P10" s="30" t="s">
        <v>31</v>
      </c>
      <c r="Q10" s="30" t="s">
        <v>59</v>
      </c>
      <c r="R10" s="30" t="s">
        <v>655</v>
      </c>
    </row>
    <row r="11" spans="1:18" ht="15">
      <c r="A11" s="30" t="s">
        <v>649</v>
      </c>
      <c r="B11" s="30" t="s">
        <v>86</v>
      </c>
      <c r="C11" s="30" t="s">
        <v>87</v>
      </c>
      <c r="D11" s="30" t="s">
        <v>88</v>
      </c>
      <c r="E11" s="30" t="s">
        <v>656</v>
      </c>
      <c r="F11" s="30" t="s">
        <v>698</v>
      </c>
      <c r="G11" s="30" t="s">
        <v>657</v>
      </c>
      <c r="H11" s="30" t="s">
        <v>658</v>
      </c>
      <c r="I11" s="30" t="s">
        <v>659</v>
      </c>
      <c r="J11" s="30"/>
      <c r="K11" s="31">
        <v>20000</v>
      </c>
      <c r="L11" s="31">
        <v>0</v>
      </c>
      <c r="M11" s="30" t="s">
        <v>660</v>
      </c>
      <c r="N11" s="30" t="s">
        <v>661</v>
      </c>
      <c r="O11" s="30" t="s">
        <v>30</v>
      </c>
      <c r="P11" s="30" t="s">
        <v>31</v>
      </c>
      <c r="Q11" s="30" t="s">
        <v>59</v>
      </c>
      <c r="R11" s="30" t="s">
        <v>662</v>
      </c>
    </row>
    <row r="12" spans="1:18" ht="15">
      <c r="A12" s="30" t="s">
        <v>649</v>
      </c>
      <c r="B12" s="30" t="s">
        <v>86</v>
      </c>
      <c r="C12" s="30" t="s">
        <v>87</v>
      </c>
      <c r="D12" s="30" t="s">
        <v>88</v>
      </c>
      <c r="E12" s="30" t="s">
        <v>663</v>
      </c>
      <c r="F12" s="30" t="s">
        <v>699</v>
      </c>
      <c r="G12" s="30" t="s">
        <v>664</v>
      </c>
      <c r="H12" s="30" t="s">
        <v>665</v>
      </c>
      <c r="I12" s="30" t="s">
        <v>693</v>
      </c>
      <c r="J12" s="30" t="s">
        <v>666</v>
      </c>
      <c r="K12" s="31">
        <v>11600</v>
      </c>
      <c r="L12" s="31">
        <v>0</v>
      </c>
      <c r="M12" s="30" t="s">
        <v>667</v>
      </c>
      <c r="N12" s="30" t="s">
        <v>668</v>
      </c>
      <c r="O12" s="30" t="s">
        <v>30</v>
      </c>
      <c r="P12" s="30" t="s">
        <v>31</v>
      </c>
      <c r="Q12" s="30" t="s">
        <v>59</v>
      </c>
      <c r="R12" s="30" t="s">
        <v>669</v>
      </c>
    </row>
    <row r="13" spans="1:18" ht="15">
      <c r="A13" s="30" t="s">
        <v>670</v>
      </c>
      <c r="B13" s="30" t="s">
        <v>86</v>
      </c>
      <c r="C13" s="30" t="s">
        <v>87</v>
      </c>
      <c r="D13" s="30" t="s">
        <v>88</v>
      </c>
      <c r="E13" s="30" t="s">
        <v>671</v>
      </c>
      <c r="F13" s="30" t="s">
        <v>700</v>
      </c>
      <c r="G13" s="30" t="s">
        <v>672</v>
      </c>
      <c r="H13" s="30" t="s">
        <v>673</v>
      </c>
      <c r="I13" s="30" t="s">
        <v>695</v>
      </c>
      <c r="J13" s="30" t="s">
        <v>674</v>
      </c>
      <c r="K13" s="31">
        <v>15033.6</v>
      </c>
      <c r="L13" s="31">
        <v>0</v>
      </c>
      <c r="M13" s="30" t="s">
        <v>675</v>
      </c>
      <c r="N13" s="30" t="s">
        <v>676</v>
      </c>
      <c r="O13" s="30" t="s">
        <v>35</v>
      </c>
      <c r="P13" s="30" t="s">
        <v>36</v>
      </c>
      <c r="Q13" s="30" t="s">
        <v>37</v>
      </c>
      <c r="R13" s="30" t="s">
        <v>677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"/>
  <sheetViews>
    <sheetView zoomScale="85" zoomScaleNormal="85" zoomScalePageLayoutView="0" workbookViewId="0" topLeftCell="A1">
      <selection activeCell="E26" sqref="E26"/>
    </sheetView>
  </sheetViews>
  <sheetFormatPr defaultColWidth="11.421875" defaultRowHeight="15"/>
  <cols>
    <col min="6" max="6" width="11.421875" style="29" customWidth="1"/>
    <col min="11" max="12" width="11.421875" style="11" customWidth="1"/>
  </cols>
  <sheetData>
    <row r="1" spans="1:18" ht="15">
      <c r="A1" s="33" t="s">
        <v>0</v>
      </c>
      <c r="B1" s="33" t="s">
        <v>1</v>
      </c>
      <c r="C1" s="33" t="s">
        <v>2</v>
      </c>
      <c r="D1" s="33" t="s">
        <v>42</v>
      </c>
      <c r="E1" s="33" t="s">
        <v>3</v>
      </c>
      <c r="F1" s="33"/>
      <c r="G1" s="33" t="s">
        <v>43</v>
      </c>
      <c r="H1" s="33" t="s">
        <v>44</v>
      </c>
      <c r="I1" s="33" t="s">
        <v>45</v>
      </c>
      <c r="J1" s="33" t="s">
        <v>46</v>
      </c>
      <c r="K1" s="11" t="s">
        <v>4</v>
      </c>
      <c r="L1" s="11" t="s">
        <v>5</v>
      </c>
      <c r="M1" s="33" t="s">
        <v>6</v>
      </c>
      <c r="N1" s="33" t="s">
        <v>7</v>
      </c>
      <c r="O1" s="33" t="s">
        <v>8</v>
      </c>
      <c r="P1" s="33" t="s">
        <v>9</v>
      </c>
      <c r="Q1" s="33" t="s">
        <v>26</v>
      </c>
      <c r="R1" s="33" t="s">
        <v>11</v>
      </c>
    </row>
    <row r="2" spans="1:18" ht="15">
      <c r="A2" s="33" t="s">
        <v>701</v>
      </c>
      <c r="B2" s="33" t="s">
        <v>86</v>
      </c>
      <c r="C2" s="33" t="s">
        <v>87</v>
      </c>
      <c r="D2" s="33" t="s">
        <v>88</v>
      </c>
      <c r="E2" s="33" t="s">
        <v>702</v>
      </c>
      <c r="F2" s="33" t="s">
        <v>771</v>
      </c>
      <c r="G2" s="33" t="s">
        <v>703</v>
      </c>
      <c r="H2" s="33" t="s">
        <v>704</v>
      </c>
      <c r="I2" s="33" t="s">
        <v>705</v>
      </c>
      <c r="J2" s="33"/>
      <c r="K2" s="11">
        <v>38198.8</v>
      </c>
      <c r="L2" s="11">
        <v>0</v>
      </c>
      <c r="M2" s="33" t="s">
        <v>706</v>
      </c>
      <c r="N2" s="33" t="s">
        <v>707</v>
      </c>
      <c r="O2" s="33" t="s">
        <v>27</v>
      </c>
      <c r="P2" s="33" t="s">
        <v>28</v>
      </c>
      <c r="Q2" s="33" t="s">
        <v>29</v>
      </c>
      <c r="R2" s="33" t="s">
        <v>708</v>
      </c>
    </row>
    <row r="3" spans="1:18" ht="15">
      <c r="A3" s="33" t="s">
        <v>701</v>
      </c>
      <c r="B3" s="33" t="s">
        <v>86</v>
      </c>
      <c r="C3" s="33" t="s">
        <v>87</v>
      </c>
      <c r="D3" s="33" t="s">
        <v>88</v>
      </c>
      <c r="E3" s="33" t="s">
        <v>709</v>
      </c>
      <c r="F3" s="33" t="s">
        <v>772</v>
      </c>
      <c r="G3" s="33" t="s">
        <v>710</v>
      </c>
      <c r="H3" s="33" t="s">
        <v>711</v>
      </c>
      <c r="I3" s="33" t="s">
        <v>712</v>
      </c>
      <c r="J3" s="33"/>
      <c r="K3" s="11">
        <v>18270</v>
      </c>
      <c r="L3" s="11">
        <v>0</v>
      </c>
      <c r="M3" s="33" t="s">
        <v>713</v>
      </c>
      <c r="N3" s="33" t="s">
        <v>714</v>
      </c>
      <c r="O3" s="33" t="s">
        <v>30</v>
      </c>
      <c r="P3" s="33" t="s">
        <v>31</v>
      </c>
      <c r="Q3" s="33" t="s">
        <v>59</v>
      </c>
      <c r="R3" s="33" t="s">
        <v>715</v>
      </c>
    </row>
    <row r="4" spans="1:18" ht="15">
      <c r="A4" s="33" t="s">
        <v>701</v>
      </c>
      <c r="B4" s="33" t="s">
        <v>86</v>
      </c>
      <c r="C4" s="33" t="s">
        <v>87</v>
      </c>
      <c r="D4" s="33" t="s">
        <v>88</v>
      </c>
      <c r="E4" s="33" t="s">
        <v>716</v>
      </c>
      <c r="F4" s="33" t="s">
        <v>778</v>
      </c>
      <c r="G4" s="33" t="s">
        <v>773</v>
      </c>
      <c r="H4" s="33" t="s">
        <v>779</v>
      </c>
      <c r="I4" s="33" t="s">
        <v>717</v>
      </c>
      <c r="J4" s="33" t="s">
        <v>718</v>
      </c>
      <c r="K4" s="11">
        <v>8407.68</v>
      </c>
      <c r="L4" s="11">
        <v>0</v>
      </c>
      <c r="M4" s="33" t="s">
        <v>719</v>
      </c>
      <c r="N4" s="33" t="s">
        <v>720</v>
      </c>
      <c r="O4" s="33" t="s">
        <v>30</v>
      </c>
      <c r="P4" s="33" t="s">
        <v>31</v>
      </c>
      <c r="Q4" s="33" t="s">
        <v>59</v>
      </c>
      <c r="R4" s="33" t="s">
        <v>721</v>
      </c>
    </row>
    <row r="5" spans="1:18" ht="15">
      <c r="A5" s="33" t="s">
        <v>722</v>
      </c>
      <c r="B5" s="33" t="s">
        <v>86</v>
      </c>
      <c r="C5" s="33" t="s">
        <v>87</v>
      </c>
      <c r="D5" s="33" t="s">
        <v>88</v>
      </c>
      <c r="E5" s="33" t="s">
        <v>723</v>
      </c>
      <c r="F5" s="33" t="s">
        <v>795</v>
      </c>
      <c r="G5" s="33" t="s">
        <v>724</v>
      </c>
      <c r="H5" s="33" t="s">
        <v>780</v>
      </c>
      <c r="I5" s="33" t="s">
        <v>774</v>
      </c>
      <c r="J5" s="33" t="s">
        <v>796</v>
      </c>
      <c r="K5" s="11">
        <v>30624</v>
      </c>
      <c r="L5" s="11">
        <v>0</v>
      </c>
      <c r="M5" s="33" t="s">
        <v>725</v>
      </c>
      <c r="N5" s="33" t="s">
        <v>726</v>
      </c>
      <c r="O5" s="33" t="s">
        <v>27</v>
      </c>
      <c r="P5" s="33" t="s">
        <v>28</v>
      </c>
      <c r="Q5" s="33" t="s">
        <v>29</v>
      </c>
      <c r="R5" s="33" t="s">
        <v>727</v>
      </c>
    </row>
    <row r="6" spans="1:18" ht="15">
      <c r="A6" s="33" t="s">
        <v>728</v>
      </c>
      <c r="B6" s="33" t="s">
        <v>86</v>
      </c>
      <c r="C6" s="33" t="s">
        <v>87</v>
      </c>
      <c r="D6" s="33" t="s">
        <v>88</v>
      </c>
      <c r="E6" s="33" t="s">
        <v>729</v>
      </c>
      <c r="F6" s="33" t="s">
        <v>797</v>
      </c>
      <c r="G6" s="33" t="s">
        <v>730</v>
      </c>
      <c r="H6" s="33" t="s">
        <v>731</v>
      </c>
      <c r="I6" s="33" t="s">
        <v>781</v>
      </c>
      <c r="J6" s="33" t="s">
        <v>798</v>
      </c>
      <c r="K6" s="11">
        <v>10509.6</v>
      </c>
      <c r="L6" s="11">
        <v>0</v>
      </c>
      <c r="M6" s="33" t="s">
        <v>732</v>
      </c>
      <c r="N6" s="33" t="s">
        <v>733</v>
      </c>
      <c r="O6" s="33" t="s">
        <v>30</v>
      </c>
      <c r="P6" s="33" t="s">
        <v>31</v>
      </c>
      <c r="Q6" s="33" t="s">
        <v>59</v>
      </c>
      <c r="R6" s="33" t="s">
        <v>734</v>
      </c>
    </row>
    <row r="7" spans="1:18" ht="15">
      <c r="A7" s="33" t="s">
        <v>728</v>
      </c>
      <c r="B7" s="33" t="s">
        <v>86</v>
      </c>
      <c r="C7" s="33" t="s">
        <v>87</v>
      </c>
      <c r="D7" s="33" t="s">
        <v>88</v>
      </c>
      <c r="E7" s="33" t="s">
        <v>735</v>
      </c>
      <c r="F7" s="33" t="s">
        <v>789</v>
      </c>
      <c r="G7" s="33" t="s">
        <v>736</v>
      </c>
      <c r="H7" s="33" t="s">
        <v>737</v>
      </c>
      <c r="I7" s="33" t="s">
        <v>782</v>
      </c>
      <c r="J7" s="33" t="s">
        <v>790</v>
      </c>
      <c r="K7" s="11">
        <v>16240</v>
      </c>
      <c r="L7" s="11">
        <v>0</v>
      </c>
      <c r="M7" s="33" t="s">
        <v>738</v>
      </c>
      <c r="N7" s="33" t="s">
        <v>739</v>
      </c>
      <c r="O7" s="33" t="s">
        <v>19</v>
      </c>
      <c r="P7" s="33" t="s">
        <v>38</v>
      </c>
      <c r="Q7" s="33" t="s">
        <v>39</v>
      </c>
      <c r="R7" s="33" t="s">
        <v>740</v>
      </c>
    </row>
    <row r="8" spans="1:18" ht="15">
      <c r="A8" s="33" t="s">
        <v>741</v>
      </c>
      <c r="B8" s="33" t="s">
        <v>86</v>
      </c>
      <c r="C8" s="33" t="s">
        <v>87</v>
      </c>
      <c r="D8" s="33" t="s">
        <v>88</v>
      </c>
      <c r="E8" s="33" t="s">
        <v>742</v>
      </c>
      <c r="F8" s="33" t="s">
        <v>794</v>
      </c>
      <c r="G8" s="33" t="s">
        <v>775</v>
      </c>
      <c r="H8" s="33" t="s">
        <v>743</v>
      </c>
      <c r="I8" s="33" t="s">
        <v>783</v>
      </c>
      <c r="J8" s="33" t="s">
        <v>776</v>
      </c>
      <c r="K8" s="11">
        <v>29000</v>
      </c>
      <c r="L8" s="11">
        <v>0</v>
      </c>
      <c r="M8" s="33" t="s">
        <v>744</v>
      </c>
      <c r="N8" s="33" t="s">
        <v>745</v>
      </c>
      <c r="O8" s="33" t="s">
        <v>200</v>
      </c>
      <c r="P8" s="33" t="s">
        <v>201</v>
      </c>
      <c r="Q8" s="33" t="s">
        <v>203</v>
      </c>
      <c r="R8" s="33" t="s">
        <v>746</v>
      </c>
    </row>
    <row r="9" spans="1:18" ht="15">
      <c r="A9" s="33" t="s">
        <v>747</v>
      </c>
      <c r="B9" s="33" t="s">
        <v>86</v>
      </c>
      <c r="C9" s="33" t="s">
        <v>87</v>
      </c>
      <c r="D9" s="33" t="s">
        <v>88</v>
      </c>
      <c r="E9" s="33" t="s">
        <v>748</v>
      </c>
      <c r="F9" s="33" t="s">
        <v>793</v>
      </c>
      <c r="G9" s="33" t="s">
        <v>749</v>
      </c>
      <c r="H9" s="33" t="s">
        <v>750</v>
      </c>
      <c r="I9" s="33" t="s">
        <v>784</v>
      </c>
      <c r="J9" s="33" t="s">
        <v>751</v>
      </c>
      <c r="K9" s="11">
        <v>6264</v>
      </c>
      <c r="L9" s="11">
        <v>0</v>
      </c>
      <c r="M9" s="33" t="s">
        <v>752</v>
      </c>
      <c r="N9" s="33" t="s">
        <v>753</v>
      </c>
      <c r="O9" s="33" t="s">
        <v>35</v>
      </c>
      <c r="P9" s="33" t="s">
        <v>36</v>
      </c>
      <c r="Q9" s="33" t="s">
        <v>37</v>
      </c>
      <c r="R9" s="33" t="s">
        <v>754</v>
      </c>
    </row>
    <row r="10" spans="1:18" ht="15">
      <c r="A10" s="33" t="s">
        <v>755</v>
      </c>
      <c r="B10" s="33" t="s">
        <v>86</v>
      </c>
      <c r="C10" s="33" t="s">
        <v>87</v>
      </c>
      <c r="D10" s="33" t="s">
        <v>88</v>
      </c>
      <c r="E10" s="33" t="s">
        <v>756</v>
      </c>
      <c r="F10" s="33" t="s">
        <v>791</v>
      </c>
      <c r="G10" s="33" t="s">
        <v>777</v>
      </c>
      <c r="H10" s="33" t="s">
        <v>757</v>
      </c>
      <c r="I10" s="33" t="s">
        <v>785</v>
      </c>
      <c r="J10" s="33" t="s">
        <v>792</v>
      </c>
      <c r="K10" s="11">
        <v>17400</v>
      </c>
      <c r="L10" s="11">
        <v>0</v>
      </c>
      <c r="M10" s="33" t="s">
        <v>758</v>
      </c>
      <c r="N10" s="33" t="s">
        <v>759</v>
      </c>
      <c r="O10" s="33" t="s">
        <v>17</v>
      </c>
      <c r="P10" s="33" t="s">
        <v>40</v>
      </c>
      <c r="Q10" s="33" t="s">
        <v>41</v>
      </c>
      <c r="R10" s="33" t="s">
        <v>760</v>
      </c>
    </row>
    <row r="11" spans="1:18" ht="15">
      <c r="A11" s="33" t="s">
        <v>761</v>
      </c>
      <c r="B11" s="33" t="s">
        <v>86</v>
      </c>
      <c r="C11" s="33" t="s">
        <v>87</v>
      </c>
      <c r="D11" s="33" t="s">
        <v>88</v>
      </c>
      <c r="E11" s="33" t="s">
        <v>762</v>
      </c>
      <c r="F11" s="33" t="s">
        <v>788</v>
      </c>
      <c r="G11" s="33" t="s">
        <v>763</v>
      </c>
      <c r="H11" s="33" t="s">
        <v>786</v>
      </c>
      <c r="I11" s="33" t="s">
        <v>764</v>
      </c>
      <c r="J11" s="33" t="s">
        <v>787</v>
      </c>
      <c r="K11" s="11">
        <v>87000</v>
      </c>
      <c r="L11" s="11">
        <v>0</v>
      </c>
      <c r="M11" s="33" t="s">
        <v>765</v>
      </c>
      <c r="N11" s="33" t="s">
        <v>766</v>
      </c>
      <c r="O11" s="33" t="s">
        <v>767</v>
      </c>
      <c r="P11" s="33" t="s">
        <v>768</v>
      </c>
      <c r="Q11" s="33" t="s">
        <v>769</v>
      </c>
      <c r="R11" s="33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Beatriz Escamilla Jimenez</dc:creator>
  <cp:keywords/>
  <dc:description/>
  <cp:lastModifiedBy>Victor Manuel Linares Marquez</cp:lastModifiedBy>
  <cp:lastPrinted>2016-02-02T15:48:11Z</cp:lastPrinted>
  <dcterms:created xsi:type="dcterms:W3CDTF">2015-02-12T14:47:42Z</dcterms:created>
  <dcterms:modified xsi:type="dcterms:W3CDTF">2016-02-02T15:48:54Z</dcterms:modified>
  <cp:category/>
  <cp:version/>
  <cp:contentType/>
  <cp:contentStatus/>
</cp:coreProperties>
</file>