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GASTOS VIAJE , REP. Y VIATICOS" sheetId="1" r:id="rId1"/>
    <sheet name="Hoja1" sheetId="2" r:id="rId2"/>
  </sheets>
  <definedNames>
    <definedName name="_xlnm.Print_Titles" localSheetId="0">'GASTOS VIAJE , REP. Y VIATICOS'!$1:$5</definedName>
  </definedNames>
  <calcPr fullCalcOnLoad="1"/>
</workbook>
</file>

<file path=xl/sharedStrings.xml><?xml version="1.0" encoding="utf-8"?>
<sst xmlns="http://schemas.openxmlformats.org/spreadsheetml/2006/main" count="5311" uniqueCount="1442">
  <si>
    <t>Municipio de San Pedro Garza García, N.L</t>
  </si>
  <si>
    <t>Secretaría de Finanzas y Tesorería</t>
  </si>
  <si>
    <t>Análisis de Gastos de Representación, Viaje y Viáticos</t>
  </si>
  <si>
    <t>Cta</t>
  </si>
  <si>
    <t>Concepto del Egreso</t>
  </si>
  <si>
    <t>Acumulado</t>
  </si>
  <si>
    <t>Gastos de viaje y viaticos de empleados municipales</t>
  </si>
  <si>
    <t>Gastos de Representación</t>
  </si>
  <si>
    <t>Transportación Aérea y Terrestre</t>
  </si>
  <si>
    <t>Egresos Totales</t>
  </si>
  <si>
    <t>% que representa Gastos de Viaje y Viaticos VS Egresos Totales</t>
  </si>
  <si>
    <t>% que representa Gastos de Representación VS Egresos Totales</t>
  </si>
  <si>
    <t>% que representa Transportación Aérea y Terrestre VS Egresos Totales</t>
  </si>
  <si>
    <t>% que representa Hospedaje y Viaticos VS Egresos Totales</t>
  </si>
  <si>
    <t>Otros serv traslado Hospedaje</t>
  </si>
  <si>
    <t>Gobierno Municipal 2012-2015</t>
  </si>
  <si>
    <t>3711
3721</t>
  </si>
  <si>
    <t>Ejercicio 2014</t>
  </si>
  <si>
    <t>Ejercicio 2015</t>
  </si>
  <si>
    <t>Acum.2014  
VS
  Acum.2015</t>
  </si>
  <si>
    <t>DEL 1 AL 31 DE DICIEMBRE DEL 2015</t>
  </si>
  <si>
    <t>DICIEMBRE</t>
  </si>
  <si>
    <t>Cuenta: 3711 PASAJES AEREOS</t>
  </si>
  <si>
    <t>FECHAMOV</t>
  </si>
  <si>
    <t>DESCMOV</t>
  </si>
  <si>
    <t>CARGODIA</t>
  </si>
  <si>
    <t>REFERENCIA</t>
  </si>
  <si>
    <t>FACTURA</t>
  </si>
  <si>
    <t>PROV</t>
  </si>
  <si>
    <t>NOMPROV/SOLICITANTE</t>
  </si>
  <si>
    <t>RFC O ID</t>
  </si>
  <si>
    <t>20150119</t>
  </si>
  <si>
    <t>BOLETO AVION  SAN ANTONIO, TEX  P/LIC. POLICARPO GARZA /REUNION NEGOCIACION DE TERRENOS DE INTERCONECCION</t>
  </si>
  <si>
    <t>FS249569</t>
  </si>
  <si>
    <t>01121200</t>
  </si>
  <si>
    <t>ADIX</t>
  </si>
  <si>
    <t>GARZA RODRIGUEZ POLICARPO</t>
  </si>
  <si>
    <t>GARP731028NA1</t>
  </si>
  <si>
    <t xml:space="preserve">CARGO POR SERV. BOLETO AVION SAN ANTONIO TEXP/LI C. POLICARPO GARZA  </t>
  </si>
  <si>
    <t>COMPRA DE BOLETO DE AVION DEL LIC. JUAN FERNANDO RODRIGUEZ YEPEZ POR VIAJE A LA CD. DE MEXICO ELD IA 18 DE NOVIEMBRE DLE 2014 POR PUBLICACION ENEL DIARIO OFICIAL DE LA FEDERACION</t>
  </si>
  <si>
    <t>FS248807</t>
  </si>
  <si>
    <t>12161615</t>
  </si>
  <si>
    <t>5131</t>
  </si>
  <si>
    <t>MENDOZA DON GUIDA NELI</t>
  </si>
  <si>
    <t>MEDG860310</t>
  </si>
  <si>
    <t>PAGO DE SERVICIO POR COMPRA DE BOLETO DE AVION D EL LIC. JUAN FERNANDO RODRIGUEZ YEPEZ POR VIAJEA LA CD. DE MEXICO EL DIA 18 DE NOVIEMBRE DLE 201 4 POR PUBLICACION EN EL DIARIO OFICIAL DE LA FE</t>
  </si>
  <si>
    <t>20150226</t>
  </si>
  <si>
    <t>CARGO DE SERIVICIO POR COMPRA DE BOLETO DE AVIONDEL LIC. HECTOR MACIAS CUELLAR POR VIAJE A LA CD. DE MEXICO EL DIA 5 DE DICIEMBRE DEL 2014 POR ASISTIR A OFICINAS DE LA SEMARNAT</t>
  </si>
  <si>
    <t>FS248923</t>
  </si>
  <si>
    <t>12171436</t>
  </si>
  <si>
    <t>COMPRA DE BOLETO DE AVION DEL LIC. HECTOR MACIAS CUELLAR POR VIAJE A LA CD. DE MEXICO EL DIA 5 DEDICIEMBRE DEL 2014 POR ASISTIR A OFICINAS DE LA SEMARNAT</t>
  </si>
  <si>
    <t>20150213</t>
  </si>
  <si>
    <t>CARGO DE SERVICIO POR COMPRA DE BOLETO DE AVIONDE LA C.P. ALMA DELIA AGUILERA SANCHEZ POR VIAJEALA CD. DE MEXICO EL DIA 23 DE NERO DEL 2015 PARA ASISTIR A LA CONCERTACION 2015 SUBSEMUN</t>
  </si>
  <si>
    <t>FS250225</t>
  </si>
  <si>
    <t>01271544</t>
  </si>
  <si>
    <t>COMPRA DE BOLETO DE AVION DE LA C.P. ALMA DELIAAGUILERA SANCHEZ POR VIAJE A LA CD. DE MEXICO ELDIA 23 DE NERO DEL 2015 PARA ASISTIR A LA CONCERTACION 2015 SUBSEMUN (NUEVO LEON)</t>
  </si>
  <si>
    <t>20150218</t>
  </si>
  <si>
    <t>BOLETO DE AVION MTY-MEX-MTY, SANDRA VILLARREAL CONCENTRACION PRONAPED 2015</t>
  </si>
  <si>
    <t>FS251564</t>
  </si>
  <si>
    <t>18022015</t>
  </si>
  <si>
    <t>8283</t>
  </si>
  <si>
    <t>CERVANTES MARIN GUADALUPE DEL CARMEN</t>
  </si>
  <si>
    <t>CEMG741230F5A</t>
  </si>
  <si>
    <t>BOLETO DE AVION MTY-MEXMTY, JESUS DE LA CRUZ CONCENTRACION PRONAPED 2015</t>
  </si>
  <si>
    <t>CARGO POR SERVICIO, JESUS DE LA CRUZ CONCENTRACION PRONAPED 2015</t>
  </si>
  <si>
    <t>CARGO POR SERVICIO, SANDRA VILLARREAL CONCENTRACION PRONAPED 2015</t>
  </si>
  <si>
    <t>20150219</t>
  </si>
  <si>
    <t>SOLICITUD DE APOYO DE PAGO DE TRANSPORTE AEREOD.F.-MONTERREY-D. F., PARA DEPORTISTA SELECCIONADO DE LUCHAS ASOCIADAS QUE SE ENCUENTRA CONCENTRADO EN LAS INSTALACIONES DEL CNAR</t>
  </si>
  <si>
    <t>FS251672</t>
  </si>
  <si>
    <t>22097975</t>
  </si>
  <si>
    <t>ACZX</t>
  </si>
  <si>
    <t>PUENTE MIER JOSE LUIS</t>
  </si>
  <si>
    <t>PUML730123G81</t>
  </si>
  <si>
    <t>20150227</t>
  </si>
  <si>
    <t>CARGO POR SERVICIO TURISMO VIDA</t>
  </si>
  <si>
    <t>FS252289</t>
  </si>
  <si>
    <t>27FEB15</t>
  </si>
  <si>
    <t>9399</t>
  </si>
  <si>
    <t>AMERICAN EXPRESS CO. MEXICO</t>
  </si>
  <si>
    <t>AEC810901298</t>
  </si>
  <si>
    <t>CARGOS POR SERVICIO DE TURISMO VIDA</t>
  </si>
  <si>
    <t>VIAJE DEL LIC. ROBERTO UGO RUIZ CORTES POR VIAJEA LA CD. DE MEXICO A SOLICITAR RECURSOS FEDERALES</t>
  </si>
  <si>
    <t>VIAJE DEL LIC. ROBERTO UGO RUIZ CORTES POR VIAJEA LA CD. DE MEXICO ACUDIO A CITA EN CORETT FEDERAL</t>
  </si>
  <si>
    <t>20150304</t>
  </si>
  <si>
    <t>CARGO DE SERVICIO POR DOMPRA DE BOELTO DE AVIONDEL ING. SALVADOR SERRATO SANCHEZ POR VIAJE LA ACD. DE MEXICO EL DIA 17 DE FEBRERO POR ASISTIRA REUNION DE TRABAJO DE NOTAS TECNICAS DEL FONDO</t>
  </si>
  <si>
    <t>FS252681</t>
  </si>
  <si>
    <t>03041546</t>
  </si>
  <si>
    <t>COMPRA DE BOLETO DE AVION DEL ING. SALVADOR SERRATO SANCHEZ POR VIAJE LA A CD. DE MEXICO EL DIA17 DE FEBRERO POR ASISTIR A REUNION DE TRABAJO DENOTAS TECNICAS DEL FONDO DE CULTURA</t>
  </si>
  <si>
    <t>20150324</t>
  </si>
  <si>
    <t>BOLETOS DE AVION Y CARGO POR SERVICIO POR VIAJEDEL LIC. UGO RUIZ CORTES, LIC. HECTOR MACIAS E ING. SERRATO A LA CD. DE MEXICO POR ASUNTOS FEDERALES</t>
  </si>
  <si>
    <t>FS253179</t>
  </si>
  <si>
    <t>12MARZO</t>
  </si>
  <si>
    <t>20150416</t>
  </si>
  <si>
    <t>BOLETOS DE AVION CD. DE MEX. LIC . BENJAMIN SOTO/VISITA  CONADIC</t>
  </si>
  <si>
    <t>FS255193</t>
  </si>
  <si>
    <t>04160930</t>
  </si>
  <si>
    <t>0406</t>
  </si>
  <si>
    <t>SOTO REYNA BENJAMIN</t>
  </si>
  <si>
    <t>63056</t>
  </si>
  <si>
    <t>20150428</t>
  </si>
  <si>
    <t>FS255873</t>
  </si>
  <si>
    <t>28ABR15</t>
  </si>
  <si>
    <t>VIAJE DEL LIC.UGO RUIZ CORTES POR VIAJE A LACIUDAD DE MEXICALI EVENTO ANAC</t>
  </si>
  <si>
    <t>VIAJE DEL LIC.UGO RUIZ POR VIAJE A LA CIUDAD DEMEXICO CITA SEDENA</t>
  </si>
  <si>
    <t>VIAJE DEL LIC.UGO RUIZ POR VIAJE A LA CIUDAD DEQUERETARO JUNTA ANAC</t>
  </si>
  <si>
    <t>VIALE DEL LIC.UGO RUIZ POR VIAJE A LA CIUDAD DEMEXICO CITA EN LA SEDENA</t>
  </si>
  <si>
    <t>20150529</t>
  </si>
  <si>
    <t>BOLETO DE AVION  CD. DE MEX. P/LIC. BENJAMIN LEYVA DE COM. NACIONAL CONTRA LAS ADICCIONES DEL 5 AL 7 DE MAYO 2015</t>
  </si>
  <si>
    <t>FS257149</t>
  </si>
  <si>
    <t>05181240</t>
  </si>
  <si>
    <t>COMPRA DE BOLETO DE AVION DEL C.P. LUIS ALBERTO VILLARREAL VILLARREAL POR VIAJE A LA CD DE TIJUANA B.C LOS DIAS 12 Y 13 DE FEBRERO ASISTIR AL SEMANARIO NACIONAL "COMO AUMENTAR LA RECAUDACION"</t>
  </si>
  <si>
    <t>FS252533</t>
  </si>
  <si>
    <t>03040936</t>
  </si>
  <si>
    <t>COMPRA DE BOLETO DE AVION DEL DR LUIS ALBERTO VILLARREAL V. POR VIAJE ASISTIR A CURSO DE INDETEC LOS DIAS 19 Y 20 DE MARZO EN LA CIUDAD DE PUEBLA</t>
  </si>
  <si>
    <t>FS255981</t>
  </si>
  <si>
    <t>04291042</t>
  </si>
  <si>
    <t>20150526</t>
  </si>
  <si>
    <t>BOLETO DE AVION REDONDO JUEVES 19 DE MARZO 2015MTY-MEX, VIERNES 20 DE MARZO 2015 MEX-MTY, ING.JESUS MARIO GARZA GUEVARA NUMERO DE NOMINA 65751REGISTRO PROYECTO ESCENARIO MOVIL 2015 OFICINAS</t>
  </si>
  <si>
    <t>FS256972</t>
  </si>
  <si>
    <t>05140959</t>
  </si>
  <si>
    <t>A588</t>
  </si>
  <si>
    <t>CANALES MARTINEZ LORENA</t>
  </si>
  <si>
    <t>CNMRLR86061019M900</t>
  </si>
  <si>
    <t>20150519</t>
  </si>
  <si>
    <t>BOLETO DE AVION MTY - QRO - MTY DIANA RODRIGUEZ ASISTENCIA A CONGRESO DE EXTORSION Y SECUESTRO EN LA CIUDAD DE QRO</t>
  </si>
  <si>
    <t>FS256689</t>
  </si>
  <si>
    <t>05091948</t>
  </si>
  <si>
    <t>BOLETO DE AVION MTY - QRO - MTY MARIO SANCHEZ ASISTENCIA A CONGRESO DE EXTORSION Y SECUESTRO EN LA CIUDAD DE QRO</t>
  </si>
  <si>
    <t>CARGO POR CAMBIO DE NOMBRE DIANA RODRIGUEZ  A DAMIAN VASQUEZ ASISTENCIA A CONGRESO DE EXTORSION Y SECUESTRO EN LA CIUDAD DE QRO</t>
  </si>
  <si>
    <t>CARGO POR CAMBIO DE NOMBRE MARIO SANCHEZ A JORGE TORRES ASISTENCIA A CONGRESO DE EXTORSION Y SECUESTRO EN LA CIUDAD DE QRO</t>
  </si>
  <si>
    <t>CARGO POR SERVICIO Y EMISION DE BOLETOS DIANA RODRIGUEZ Y MARIO SANCHEZ ASISTENCIA A CONGRESO DE EXTORSION Y SECUESTRO EN LA CIUDAD DE QRO</t>
  </si>
  <si>
    <t>CARGOS POR RESERVACION DE ASIENTO PARA ASEGURAR LUGAR EN EL REGRESO DAMIAN VASQUEZ ASISTENCIA A CONGRESO DE EXTORSION Y SECUESTRO EN LA CIUDAD DE QRO</t>
  </si>
  <si>
    <t>CARGOS POR RESERVACION DE ASIENTOPARA ASEGURAR LUGAR EN EL REGRESO JORGE TORRES ASISTENCIA A CONGRESO DE EXTORSION Y SECUESTRO EN LA CIUDAD DE QRO</t>
  </si>
  <si>
    <t>CARGOS POR SERVICIO DE CAMBIO DE NOMBRES MARIO SANCHEZ A JORGE TORRES Y DIANA RODRIGUEZA DAMIAN VASQUEZ ASISTENCIA A CONGRESO DE EXTORSION Y SECUESTRO EN LA CIUDAD DE QRO</t>
  </si>
  <si>
    <t>VIAJE A LA CD. DE MEXICO, D.F.  PARA ACUDIR A REUNIÓN EN LA SECRETARIA DE HACIENDA Y CREDITO PUBLICO</t>
  </si>
  <si>
    <t>FS255596</t>
  </si>
  <si>
    <t>22ABRIL</t>
  </si>
  <si>
    <t>VIAJE A LA CD. DE MEXICO, D.F. PARA ACUDIR A SESION ORDINARIA ANAC</t>
  </si>
  <si>
    <t>VIAJE A LA CD. DE MERIDA YUCATAN ACUDIO ACOMPAÑANDO AL ALCALDE Y SU ESPOSA A SESION ANAC "2º SEMINARIO NACIONAL PARA REGIDORES HUMANISTAS"</t>
  </si>
  <si>
    <t>CARGO POR SERVICIO VIAJE DESTINO MTY - YUC ACUDIO A SESION ANAC</t>
  </si>
  <si>
    <t>CARGO POR SERVICIO DE BOLETO FACTURADO EN EL MES DE NOV</t>
  </si>
  <si>
    <t xml:space="preserve">VIAJE DEL LIC. UGO RUIZ CORTES A LA CD. DE MEXICO AL CONGRESO DE LA UNION, PARA PEDIR RECURSOS FEDERALES Y VIAJE DE LA ING. CECILIA ORTIZ Y DE LA C.P. ANGELES GALVAN A LA CD. DE BUENOS AIRES, ARGENTINA PARA ACUDIR A ENCUENTRO 2015, CIDEU DE URBANISMOS  </t>
  </si>
  <si>
    <t>FS255740</t>
  </si>
  <si>
    <t>24ABR15</t>
  </si>
  <si>
    <t>BOLETO DE AVION DEL LIC. HECTOR MACIAS CUELLAR,COORD. DE SEGUIMIENTO Y GESTION DE RECURSOS FEDERALES</t>
  </si>
  <si>
    <t>FS255756</t>
  </si>
  <si>
    <t>24ABRIL</t>
  </si>
  <si>
    <t>VIAJO A LA CD. DE MÉXICO D.F. PARA ASISTIR A REUNIÓN EN LA SECRETARIA DE COMUNICACIONES Y TRANSPORTES</t>
  </si>
  <si>
    <t>VIAJE DEL LIC. UGO RUIZ Y SU ESPOSA A LA CD. DE MERIDA YUCATAN ACUDIO A SESION ANAC "2º SEMINARIO NACIONAL PARA REGIDORES HUMANISTAS"</t>
  </si>
  <si>
    <t>VIAJO A LA CD. DE LEÓN GUANAJUATO PARA ACUDIR A REUNIÓN DE ANAC</t>
  </si>
  <si>
    <t>BOLETO ABIERTO PARA FUTURO VIAJE POR AEROMEXICO DE LA LIC. CECILIA RODRIGUEZ</t>
  </si>
  <si>
    <t>VIAJE DE LA LIC. CECILIA RODRIGUEZ A LA CD. DE MERIDA YUCATAN ACOMPAÑO AL ALCALDE A SESION ANAC "2º SEMINARIO NACIONAL PARA REGIDORES HUMANISTAS"</t>
  </si>
  <si>
    <t>CARGO POR CAMBIO DE BOLETO DEL LIC. UGO RUIZ DESTINO LEON GTO. REUNIÓN ANAC</t>
  </si>
  <si>
    <t>CARGO POR SERVICIO DE VUELO A LA CD. DE MEXICO D.F. DEL LIC. UGO RUIZ</t>
  </si>
  <si>
    <t>CARGO POR SERVICIO BOLETO A LA CD. DE MERIDA YUCATAN, SESION ANAC</t>
  </si>
  <si>
    <t>CARGO POR SERVICIO DEL BOLETO DE AVION DEL LIC.UGO RUIZ CORTES</t>
  </si>
  <si>
    <t>VIAJE DEL LIC. GUILLERMO MONTEMAYOR, SINDICO PRIMERO A LA CD. DE MEXICO D.F. ACUDIO EN REPRESENTACION DEL ALCALDE A REUNIÓN, TEMA ASUNTOS FEDERALES</t>
  </si>
  <si>
    <t>FS256434</t>
  </si>
  <si>
    <t>06MAYO</t>
  </si>
  <si>
    <t>BOLETO DE AVION DEL LIC. UGO RUIZ POR VIAJE A LACD. DE MEXICO PARA CITA ASUNTOS FEDERALES</t>
  </si>
  <si>
    <t>CARGO POR SERVICIO DE BOLETODEL LIC. UGO RUIZ</t>
  </si>
  <si>
    <t>CARGO POR SERVICIO</t>
  </si>
  <si>
    <t>20150508</t>
  </si>
  <si>
    <t xml:space="preserve">VIAJE A LA CD. DE BUENOS AIRES, ARGENTINA ACUDIO A REUNION CIDEU </t>
  </si>
  <si>
    <t>FS256673</t>
  </si>
  <si>
    <t>08MAY15</t>
  </si>
  <si>
    <t>ADP2</t>
  </si>
  <si>
    <t>ORTIZ RIVERA CECILIA IRENE</t>
  </si>
  <si>
    <t>OIRC711026EL1</t>
  </si>
  <si>
    <t>ACUDIO A SESIÓN ANAC</t>
  </si>
  <si>
    <t>FS257783</t>
  </si>
  <si>
    <t>26MAYO15</t>
  </si>
  <si>
    <t>CARGO POR CAMBIO DE BOLETO MTY MEX // QRO MTY SESION ANAC</t>
  </si>
  <si>
    <t>CARGO POR CAMBIO DE BOLETO CON DESTINO A LA CD. DE QUERETARO ACUDIO A SESION ANAC</t>
  </si>
  <si>
    <t>CARGO POR SERVICIO DE BOLETO CON DESTINO MTY-MX QRO.-MTY</t>
  </si>
  <si>
    <t>20150615</t>
  </si>
  <si>
    <t>CARGO POR SERVICIO DE COMPRA DE BOLETO DE AVIONDEL LIC. JUAN FERNANDO RODRIGUEZ YEPEZ POR VIAJEALA CD. DE MEXICO EL DIA 15 DE MAYO DEL 2015 ASISTIR AL DIARIO OFICIAL DE LA FEDERACION</t>
  </si>
  <si>
    <t>FS257849</t>
  </si>
  <si>
    <t>05261404</t>
  </si>
  <si>
    <t>5482</t>
  </si>
  <si>
    <t>TURISMO VIDA SA DE CV</t>
  </si>
  <si>
    <t>TVI911030RL7</t>
  </si>
  <si>
    <t>COMPRA DE BOLETO DE AVION DEL LIC. JUAN FERNANDORODRIGUEZ YEPEZ POR VIAJE A LA CD. DE MEXICO ELDIA 15 DE MAYO DEL 2015 ASISTIR AL DIARIO OFICIALDE LA FEDERACION</t>
  </si>
  <si>
    <t>20150629</t>
  </si>
  <si>
    <t>BOLETO DE AVION MTY. GDL. LIC. DIANA RODRIGUEZ YMAYRA MORENO ASISTENCIA TALLER SIG. Y GPS.</t>
  </si>
  <si>
    <t>FS259537</t>
  </si>
  <si>
    <t>1822004</t>
  </si>
  <si>
    <t>ADPX</t>
  </si>
  <si>
    <t>RODRIGUEZ MACIAS DIANA</t>
  </si>
  <si>
    <t>ROMD830618EH6</t>
  </si>
  <si>
    <t>20150624</t>
  </si>
  <si>
    <t>CARGO POR CAMBIO</t>
  </si>
  <si>
    <t>FS260271</t>
  </si>
  <si>
    <t>24JUN15</t>
  </si>
  <si>
    <t>VIAJE DEL LIC.UGO RUIZ /PRESIDENTE MUNICIPALA LACD. DE MEXICO, ANAC/ CONAM</t>
  </si>
  <si>
    <t>VIAJE DEL LIC.UGO RUIZ /PRESIDENTE MUNICIPALA LACIUDAD DE MEXICO, ANAC/CONAM</t>
  </si>
  <si>
    <t>20150717</t>
  </si>
  <si>
    <t>BOLETO DE AVION REDONDO VIERNES 12 DE JUNIO 2015MTY-MEX, ING. JESUS MARIO GARZA GUEVARA NUMERO DE NOMINA 65751 ENTREGA DE DOCUMENTO PEF 2015 ESCENARIO MOVIL</t>
  </si>
  <si>
    <t>FS260093</t>
  </si>
  <si>
    <t>06221550</t>
  </si>
  <si>
    <t>CARGO DE SERVICIO POR COMPRA DE BOLETO DE AVION DEL LIC. JUAN FERNANDO RDZ YEPEZ POR VIAJE A LACD. DE MEXICO EL DIA 12 DE JUNIO DEL 2015 ASISTIRA PUBLICACION EN EL DIARIO OFICIAL DE LA FEDERACION</t>
  </si>
  <si>
    <t>FS260256</t>
  </si>
  <si>
    <t>06231535</t>
  </si>
  <si>
    <t>COMPRA DEL BOLETO DE AVION DEL LIC. JUAN FERNANDO RDZ YEPEZ POR VIAJE A LA CD. DE MEXICO EL DIA 12 DE JUNIO DEL 2015 ASISTIR A PUBLICACION EN EL DIARIO OFICIAL DE LA FEDERACION</t>
  </si>
  <si>
    <t>20150730</t>
  </si>
  <si>
    <t>VUELO REDONDO CDMX -MTY-CDMX PARA EL ARTISTA MANUEL MATHAR</t>
  </si>
  <si>
    <t>FS261033</t>
  </si>
  <si>
    <t>02072015</t>
  </si>
  <si>
    <t>8130</t>
  </si>
  <si>
    <t>SANTOS AVILA MARIA GUADALUPE</t>
  </si>
  <si>
    <t>SAAG810122T58</t>
  </si>
  <si>
    <t>20150729</t>
  </si>
  <si>
    <t>VUELO REDONDO CDMX -MTY-CDMX PARA ALEJANDRO SORDO, CURADOR Y COMISARIO DE LA OBRADE PEDRO FRIEDEBERG</t>
  </si>
  <si>
    <t>FS261056</t>
  </si>
  <si>
    <t>000691</t>
  </si>
  <si>
    <t>BOLETO DE AVION /JESUS H. GZZ./ VIAJE PUEBLAREUNION ANAC 1 AL 3 DE JUL 2015</t>
  </si>
  <si>
    <t>FS261756</t>
  </si>
  <si>
    <t>07101328</t>
  </si>
  <si>
    <t>ADB9</t>
  </si>
  <si>
    <t>GONZALEZ DELGADILLO JESUS HORACIO</t>
  </si>
  <si>
    <t>GODJ760721MG5</t>
  </si>
  <si>
    <t>CARGOS SERV. BOLETO DE AVION /JESUS H. GZZ./VIAJE PUEBLA REUNION ANAC 1 AL 3 DE JUL 2015</t>
  </si>
  <si>
    <t>BOLETO DE AVION A LA CIUDAD DE MEXICO DEL LIC. UGO RUIZ CORTES VISITA A LA SEC. DE HACIENDA PARA GESTION DE RECURSOS</t>
  </si>
  <si>
    <t>FS263122</t>
  </si>
  <si>
    <t>29JUL15</t>
  </si>
  <si>
    <t>BOLETOS DE AVION A LA CIUDAD DE MEXICO DEL LIC.UGO RUIZ CORTES VISITA A LA SEC. DE HACIENDA PARA GESTION DE RECURSOS.</t>
  </si>
  <si>
    <t>CARGO POR SERVICIO BOLETOS DE AVION, OF. DEL ALCALDE</t>
  </si>
  <si>
    <t>20150805</t>
  </si>
  <si>
    <t>SOLICITUD DE REEMBOLSO DE PASAJE AEREO PARA EL DEPORTISTA LUCA E. ZARAZUA CEDILLO QUE PARTICIPO EN TORNEO DE FUTBOL EN LA CIUDAD DE CANCUN, QUINTANA ROO LOS DIAS 13 AL 18 DE JULIO DE 2015</t>
  </si>
  <si>
    <t>FS263725</t>
  </si>
  <si>
    <t>24309308</t>
  </si>
  <si>
    <t>20150831</t>
  </si>
  <si>
    <t>CARGO DE SERVICIO POR COMPRA DE BOLETO DE AVION DEL ARQ. RAUL HORACIO PORRAS DIAZ POR VIAJE A LACD. DE MEXICO EL DIA 28 DE JULIO ASISTIR A LA UNIDAD POLITICA PRESUPUESTAL DE LA SRIA DE HACIENDA DE CREDITO PUBLICO</t>
  </si>
  <si>
    <t>FS263998</t>
  </si>
  <si>
    <t>08061532</t>
  </si>
  <si>
    <t>CARGO POR SERVICIO POR COMPRA DE BOLETO DE AVIONDEL ING. SALVADOR SERRATO SANCHEZ POR VIAJE A LACD. DE MEXICO EL DIA 28 DE JULIO ASISTIR A LA UNIDAD POLITICA PRESUPUESTAL DE LA SRIA DE HACIENDA Y CREDITO PUBLICO</t>
  </si>
  <si>
    <t>COMPRA DE BOLETO DE AVION DEL ARQ. RAUL HORACIOPORRAS DIAZ POR VIAJE A LA CD. DE MEXICO EL DIA28DE JULIO ASISTIR A LA UNIDAD POLITICA PRESUPUESTAL DE LA SRIA DE HACIENDA Y CREDITO PUBLICO</t>
  </si>
  <si>
    <t>COMPRA DE BOLETO DE AVION DEL ING. SALVADOR SERRATO SANCHEZ POR VIAJE A LA CD. DE MEXICO EL DIA 28 DE JULIO ASISTIR A LA UNIDAD POLITICA PRESUPUESTAL DE LA SRIA DE HACIENDA Y CREDITO PUBLICO</t>
  </si>
  <si>
    <t>20150922</t>
  </si>
  <si>
    <t>VUELO REDONDO MTY-MEX-MTY REUNION DE ALCALDES METROPOLITANOS CON DIPUTADOS FEDERALES EN EL CONGRESO FEDERAL, LIC. JOSE DAVALOS SILLER</t>
  </si>
  <si>
    <t>FS268093</t>
  </si>
  <si>
    <t>09211331</t>
  </si>
  <si>
    <t>4747</t>
  </si>
  <si>
    <t>DAVALOS SILLER JOSE LIC.</t>
  </si>
  <si>
    <t>20150917</t>
  </si>
  <si>
    <t>BOLETOS DE AVION DE IDA Y VUELTA A LA CIUDAD DE MEXICO PARA ASISTIR ALA ANAC, POR PARTE DE LA CONTRALORIA</t>
  </si>
  <si>
    <t>FS267849</t>
  </si>
  <si>
    <t>SEP15</t>
  </si>
  <si>
    <t>ADRO</t>
  </si>
  <si>
    <t>CAMACHO GALVAN HUGO</t>
  </si>
  <si>
    <t>CAGH590923HR2</t>
  </si>
  <si>
    <t>20151013</t>
  </si>
  <si>
    <t>CARGO DE SERVICIO POR COMPRA DE BOLETO DE AVIONDEL LIC. JUAN FERNANDO RODRIGUEZ YEPEZ POR VIAJE A LA CD. DE MEXICO EL DIA 11 DE AGOSTO 2015 ASISTIR AL DIARIO OFICIAL DE LA FEDERACION</t>
  </si>
  <si>
    <t>FS268176</t>
  </si>
  <si>
    <t>09221355</t>
  </si>
  <si>
    <t>COMPRA DE BOLETO DE AVION DEL LIC. JUAN FERNANDO RODRIGUEZ YEPEZ POR VIAJE A LA CD. DE MEXICO ELDIA 11 DE AGOSTO 2015 ASISTIR AL DIARIO OFICIAL DELA FEDERACION</t>
  </si>
  <si>
    <t>20151014</t>
  </si>
  <si>
    <t>BOLETO DE AVION VUELO REDONDO MTY-MEX-MTYING. JESUS MARIO GARZA GUEVARA CONGRESO NACIONAL DE BIBLIOTECAS PUBLICAS 2015</t>
  </si>
  <si>
    <t>FS269448</t>
  </si>
  <si>
    <t>10071314</t>
  </si>
  <si>
    <t>20151030</t>
  </si>
  <si>
    <t>BOLETO DE AVION DE LA C.MA.ALEJANDRA HINOJOSA M.</t>
  </si>
  <si>
    <t>FS270342</t>
  </si>
  <si>
    <t>20OCT15</t>
  </si>
  <si>
    <t>BOLETO DE AVION DEL LIC.HECTOR MACIAS CUELLAR</t>
  </si>
  <si>
    <t>BOLETO DE AVION DEL LIC.UGO RUIZ CORTES</t>
  </si>
  <si>
    <t>BOLETO DE AVION LIC.MIRIAM VANDEWEERD COELLO</t>
  </si>
  <si>
    <t>CARGO POR CAMBIO DEL LIC.UGO RUIZ CORTES</t>
  </si>
  <si>
    <t>CARGO POR SERVICIO, BOLETOS DE AVION OF. DEL ALCALDE</t>
  </si>
  <si>
    <t>20151021</t>
  </si>
  <si>
    <t>TRANSPORTACION AREA P/CURSO - TALLER EN LACD. DEMEXICO, D.F.</t>
  </si>
  <si>
    <t>FS270352</t>
  </si>
  <si>
    <t>OCT10</t>
  </si>
  <si>
    <t>AAA1</t>
  </si>
  <si>
    <t>VILLARREAL VILLARREAL LUIS ALBERTO</t>
  </si>
  <si>
    <t>NOMINA65225</t>
  </si>
  <si>
    <t>BOLETO DE AVION DE LA LIC..ALEJANDRA HINOJOSA</t>
  </si>
  <si>
    <t>FS270467</t>
  </si>
  <si>
    <t>22OCT15</t>
  </si>
  <si>
    <t>BOLETO DE AVION DE LA LIC.MIRIAM VANDEWEERD</t>
  </si>
  <si>
    <t>20151120</t>
  </si>
  <si>
    <t>BOLETO DE AVION CD. DE MEX. LIC. HOMERO NIÑO DE RIVERA / ASUNTO: FONDOS FEDERALES EN CAMARA DE DIPUTADOS</t>
  </si>
  <si>
    <t>FS272023</t>
  </si>
  <si>
    <t>11200913</t>
  </si>
  <si>
    <t>ADYX</t>
  </si>
  <si>
    <t>NIÑO DE RIVERA VELA HOMERO RICARDO</t>
  </si>
  <si>
    <t>NIVH750323FC5</t>
  </si>
  <si>
    <t>CARGOS EXP.  BOLETO DE AVION CD. DE MEX.LIC. HOMERO NIÑO DE RIVERA / ASUNTO: FONDOS FEDERALES ENCAMARA DE DIPUTADOS</t>
  </si>
  <si>
    <t>FS272024</t>
  </si>
  <si>
    <t>C21448</t>
  </si>
  <si>
    <t>CARGOS CAMBIO DE VUELO BOLETO AVION /CD. DE MEX.LIC. HOMERO NIÑO DE RIVERA / ASUNTO: FONDOS FEDERALES EN CAMARA DE DIPUTADOS</t>
  </si>
  <si>
    <t>FS272026</t>
  </si>
  <si>
    <t>11200921</t>
  </si>
  <si>
    <t>20151130</t>
  </si>
  <si>
    <t>BOLETO DE AVION CD. DE MEXICO P/ LIC. HOMERO NIÑO DE RIVERA / REUNION EN SECRETARIA DE COMUNICACIONES Y TRANSPORTES</t>
  </si>
  <si>
    <t>FS272692</t>
  </si>
  <si>
    <t>11300924</t>
  </si>
  <si>
    <t>CARGOS POR SERVICIO BOLETO DE AVION CD. DE MEXICOP/ LIC. HOMERO NIÑO DE RIVERA / REUNIONEN  SECRETARIA DE COMUNICACION Y TRANSPORTE</t>
  </si>
  <si>
    <t>FS272693</t>
  </si>
  <si>
    <t>C21724</t>
  </si>
  <si>
    <t>CARGOS POR CAMBIO DE VUELO BOLETO DE AVION CD.MEXICO P/ LIC. HOMERO NIÑO DE RIVERA / REUNION EN SECRETARIA DE COMUNICACION Y TRANSPORTE</t>
  </si>
  <si>
    <t>FS272694</t>
  </si>
  <si>
    <t>11300935</t>
  </si>
  <si>
    <t>20151214</t>
  </si>
  <si>
    <t>CARGO DE SERVICIO POR COMPRA DE BOLETO DE AVIONDEL ING. SALVADOR SERRATO SANCHEZ POR VIAJE A LACIUDAD DE MEXICO EL DIA 30 DE NOV. ASISTIR A REUNION CON PERSONAL DE LA SRIA DE HACIENDA Y CRED</t>
  </si>
  <si>
    <t>FS273095</t>
  </si>
  <si>
    <t>12031403</t>
  </si>
  <si>
    <t>COMPRA DE BOLETO DE AVION DEL ING. SALVADOR SERRATO SNCHEZ POR VIAJE A LA CIUDAD DE MEXICO EL DIA 30 DE NOV. ASISTIR A REUNION CON PERSONAL DELA SRIA DE HACIENDA Y CREDITO PUBLICO</t>
  </si>
  <si>
    <t>20151204</t>
  </si>
  <si>
    <t>BOLETOS DE AVION RICARDO RDZ Y FRANCISCOJAVIER CASTILLO SANTANA</t>
  </si>
  <si>
    <t>FS273222</t>
  </si>
  <si>
    <t>DIC03</t>
  </si>
  <si>
    <t>AACS</t>
  </si>
  <si>
    <t>RIVERA GUAJARDO ELVIRA</t>
  </si>
  <si>
    <t>RIGE611022</t>
  </si>
  <si>
    <t>20151207</t>
  </si>
  <si>
    <t>COMPRA DE BOLETO DE AVIONGTOS IMPREVISTOS POR CIERRE DE ADMON 2012-2015</t>
  </si>
  <si>
    <t>FS273282</t>
  </si>
  <si>
    <t>CG25219</t>
  </si>
  <si>
    <t>CAMBIO DE VUELO DEL VIAJE DEL ING. SALVADOR SERRATO SANCHEZ REALIZADO EL 30 DE NOVIEMBRE DEBIDOAINCLEMENCIAS DEL TIEMPO EN LA CD. DE MEXICO</t>
  </si>
  <si>
    <t>FS274318</t>
  </si>
  <si>
    <t>12141317</t>
  </si>
  <si>
    <t>CARGO DE SERVICIO POR CAMBIO DE VUELO EN VIAJEDEL ING. SALVADOR SERRATO SANCHEZ REALIZADO EL 30 DE NOVIEMBRE DEBIDO A INCLEMENCIAS DEL TIEMPO EN LA CD. DE MEXICO</t>
  </si>
  <si>
    <t>PASAJES AEREOSVUELO REDONDO A LA CD. DE MEXICO DE LA LIC. ANACECILIA LOPEZ DAVILA AL INSTITUTO NACIONAL DE LOS DERECHOS DE AUTOR AUDIENCIA  9/DIC/2015</t>
  </si>
  <si>
    <t>FS274346</t>
  </si>
  <si>
    <t>12141520</t>
  </si>
  <si>
    <t>AE25</t>
  </si>
  <si>
    <t>ORTEGA PEZA ALBERTO</t>
  </si>
  <si>
    <t>OEPA750108EA7</t>
  </si>
  <si>
    <t>20151216</t>
  </si>
  <si>
    <t>CARGO POR SERVICIO DE VUELO</t>
  </si>
  <si>
    <t>FS274488</t>
  </si>
  <si>
    <t>16/12/15</t>
  </si>
  <si>
    <t>ACCV</t>
  </si>
  <si>
    <t>RANGEL HERNANDEZ AZUCENA GUENDOLYNE</t>
  </si>
  <si>
    <t>RNHAZ730925</t>
  </si>
  <si>
    <t>20151218</t>
  </si>
  <si>
    <t>BOLETO DE AVION DEL LIC. MIGUEL AVILA VIAJE A LACD. DE MEXICO, 30 DE NOV. 2015</t>
  </si>
  <si>
    <t>FS274758</t>
  </si>
  <si>
    <t>18DIC</t>
  </si>
  <si>
    <t>CARGO POR CAMBIO DE BOLETO</t>
  </si>
  <si>
    <t>20151222</t>
  </si>
  <si>
    <t>BOLETO AVION CD. DE MEX. /LIC. HOMERO NIÑO DE R.REUNION SRIA. HACIENDA P/GESTION FONDOS FEDERALES</t>
  </si>
  <si>
    <t>FS275031</t>
  </si>
  <si>
    <t>12221259</t>
  </si>
  <si>
    <t>CARGOS POR EXP. BOLETO AVION CD. DE MEX.LIC. HOMERO NIÑO DE R. REUNION SRIA. HACIENDA P/GESTIONDE FONDOS FEDERALES</t>
  </si>
  <si>
    <t>20151231</t>
  </si>
  <si>
    <t>COMPRA DE BOLETOS DEAVION POR CURSO EL DIA 18/12/2015 EN LA CD DE MEXICO PARA EL C.P. HECTOR FCO. PEREZ MONTES Y ELLIC. JUAN FERNANDO RDZ. YEPEZ</t>
  </si>
  <si>
    <t>FS275213</t>
  </si>
  <si>
    <t>CG25436</t>
  </si>
  <si>
    <t>NOTA: Por lo general estos gastos son registrados por medio de la comprobacion de los fondos o de gastos, por lo que el nombre del beneficiario es quien tiene a cargo el fondo o la comprobaciòn del cheque.</t>
  </si>
  <si>
    <t>Cuenta: 3721 PASAJES TERRESTRES</t>
  </si>
  <si>
    <t>BENEFICIARIO Y/O SOLICITANTE</t>
  </si>
  <si>
    <t>20150116</t>
  </si>
  <si>
    <t xml:space="preserve">PAGO DE CASETAS, DE TRASLADOS DE LA UNIDADOFICIA L DEL SRIO. DE AYUNTAMIENTO.  </t>
  </si>
  <si>
    <t>FS249803</t>
  </si>
  <si>
    <t>01161211</t>
  </si>
  <si>
    <t xml:space="preserve">CASETAS YUKON 75335, VIAJE A INFORME ZARAGOZA JESUS GZZ., CONCEPCION LANDA, RICARDO GUERRA Y4 ESC OLTAS </t>
  </si>
  <si>
    <t>FS248098</t>
  </si>
  <si>
    <t>12091221</t>
  </si>
  <si>
    <t>0243</t>
  </si>
  <si>
    <t>VILLEGAS ARROYO HERMINIA</t>
  </si>
  <si>
    <t>20150120</t>
  </si>
  <si>
    <t>CASETA DE COBRO  AL MUNICIPIO DE JUAREZ PARA ENTREGA DE PRESENTES NAVIDEÑOS.</t>
  </si>
  <si>
    <t>FS249875</t>
  </si>
  <si>
    <t>01201250</t>
  </si>
  <si>
    <t>SERVICIO DE TAXI AEROPUERTO CD. DE MEXICO-DIARIO OFICIAL DE LA FEDERACIËN DEL LIC. JUAN FERNANDOR DZ YEPEZ POR VIAJE A LA CD. DE MEXICO EL DIA 18D E NOVIEMBRE DEL 2014 POR PUBLICACIËN EN EL DIA</t>
  </si>
  <si>
    <t>FS248871</t>
  </si>
  <si>
    <t>12171148</t>
  </si>
  <si>
    <t>SERVICIO DE TAXI POR DIFERENTES TRASLADOS DEL LI C. JUAN FERNANDO RDZ YEPEZ POR VIAJE A LA CD. DE MEXICO EL DIA 18 DE NOVIEMBRE DEL 2014 POR PUBLI CACIËN EN EL DIARIO OFICIAL DE LA FE</t>
  </si>
  <si>
    <t>SERVICIO DE TAXI AEROPUERTO CD. DE MEXICO-OFICINAS DE LA SEMARNAT DEL LIC. HECTOR MACIAS CUELLARPOR VIAJE A LA CD DE MEXICO EL DIA 5 DE DICIEMBRE DEL 2014</t>
  </si>
  <si>
    <t>FS249017</t>
  </si>
  <si>
    <t>12181232</t>
  </si>
  <si>
    <t>SERVICIO DE TAXI POR TRASLADOS EN LA CD. DE MEXIDEL LIC. HECTOR MACIAS CUELLAR EL DIA 5 DE DICIEMBRE DEL 2014 ASISTIR A LAS OFICINAS DE LA SEMARNAT</t>
  </si>
  <si>
    <t>TRASLADO VIAJE A LA CD. DE MERIDA YUCATAN POR MOTIVO DE LA ENTREGA DEL RECONOCIMINEOT POR SISTEMA DE GEOREFERENCIACION DEL DÍA 12 DE NOVIEMBRE POR EL LIC. HUGO CAMACHO GALVAN.</t>
  </si>
  <si>
    <t>FS251280</t>
  </si>
  <si>
    <t>5656</t>
  </si>
  <si>
    <t>ACBR</t>
  </si>
  <si>
    <t>LEAL HERRERA SOFIA LORENA</t>
  </si>
  <si>
    <t>TRANSPORTE AERPUERTO-HOTEL, SANDRA VILLARREAL YJESUS DE LA CRUZ, VIAJE AL DF CONCENTRACION PRONAPRED 2015</t>
  </si>
  <si>
    <t>TRANSPORTE CONFERENCIA (HOTEL)- AEROPUERTO 21 DEENERO 2015, SANDRA VILLARREAL Y JESUS DE LA CRUZ, VIAJE AL DF CONCENTRACION PRONAPRED 2015</t>
  </si>
  <si>
    <t>TRANSPORTE HOTEL-CONFERENCIA 20 DE ENERO 2015 SANDRA VILLARREAL Y JESUS DE LA CRUZ, VIAJE AL DFCONCENTRACION PRONAPRED 2015</t>
  </si>
  <si>
    <t>20150225</t>
  </si>
  <si>
    <t>SERVICIO DE TAXI AEROPUERTO CD. DE MEXICO - CASADE LA C.P. ALMA DELIA AGUILERA SANCHEZ POR VIAJEA LA CD. DE MEXICO EL DIA 23 DE ENERO PARA ASISTIR A LA CONCERTACION 2015 SUBSEMUN (NUEVO LEON)</t>
  </si>
  <si>
    <t>FS251568</t>
  </si>
  <si>
    <t>02181244</t>
  </si>
  <si>
    <t>SERVICIO DE TAXI CASA-AEROPUERTO CD. DE MONTERREY DE LA C.P. ALMA DELIA AGUILERA SANCHEZ POR VIAJE A LA CD. DE MEXICO EL DIA 23 DE ENERO PARA ASISTIR A LA CONCERTACION 2015 SUBSEMUN (NUEVO LEO</t>
  </si>
  <si>
    <t>20150331</t>
  </si>
  <si>
    <t>SERVICIO DE TAXI AEROPUERTO-HOTEL DEL C.P. LUISALBERTO VILLARREAL VILLARREAL POR VIAJE A LA CD.DE TIJUANA LOS DIAS 12 Y 13 DE FEBRERO ASISTIRALSEMINARIO NACIONAL</t>
  </si>
  <si>
    <t>FS252375</t>
  </si>
  <si>
    <t>03021309</t>
  </si>
  <si>
    <t>SERVICIO DE TAXI HOTEL-AEROPUERTO DEL C.P. LUISALBERTO VILLARREAL VILLARREAL POR VIAJE A LA CD.DE TIJUANA LOS DIAS 12 Y 13 DE FEBRERO ASISTIRALSEMINARIO NACIONAL</t>
  </si>
  <si>
    <t>SERVICIO DE TAXI DEL ING. SALVADOR SERRATO SANCHEZ POR VIAJE LA A CD. DE MEXICO EL DIA 17 DE FEBRERO POR ASISTIR A REUNIËN DE TRABAJO DE NOTAS TECNICAS DEL FONDO DE CULTURA Y FONDO DE INFRAEST</t>
  </si>
  <si>
    <t>20150326</t>
  </si>
  <si>
    <t>TRASLADOS VIAJE A LA CD. DE MEXICO DANIELGALINDOCRUZ REUNION MEJORA REGULATORIA Y COFEMER</t>
  </si>
  <si>
    <t>FS254304</t>
  </si>
  <si>
    <t>03261308</t>
  </si>
  <si>
    <t>AD98</t>
  </si>
  <si>
    <t>GALINDO CRUZ DANIEL</t>
  </si>
  <si>
    <t>20150413</t>
  </si>
  <si>
    <t>PAGO DE TAXI, VIAJE AL D.F.  ASISTIO A JUNTA DE LA ANAC, LIC.UGO RUIZ CORTES/PRESIDENTE MUNICIPAL</t>
  </si>
  <si>
    <t>FS254784</t>
  </si>
  <si>
    <t>13ABR15</t>
  </si>
  <si>
    <t>8211</t>
  </si>
  <si>
    <t>CARRIZALES VENEGAS LUDIVINA</t>
  </si>
  <si>
    <t>20150415</t>
  </si>
  <si>
    <t>AGO DE TAXI, DELEGACIÓN CUAUHTEMOC, DESTINO CAMARA DE DIPUTADOS, LIC.UGO RUIZ CORTES/PRESIDENTE MUNICIPAL</t>
  </si>
  <si>
    <t>FS255018</t>
  </si>
  <si>
    <t>15ABR15</t>
  </si>
  <si>
    <t>PAGO DE TAXI, VIAJE AL D.F. ASISTIO A REUNION ANAC, LIC.UGO RUIZ CORTES/PRESIDENTE MUNICIPAL.</t>
  </si>
  <si>
    <t>PAGO DE TAXI, VIAJE AL D.F. CITA EN SEDENA, LIC.UGO RUIZ CORTES/PRESIDENTE MUNICIPAL</t>
  </si>
  <si>
    <t>20150422</t>
  </si>
  <si>
    <t>PAGO DE TAXI, VIAJE AL D.F. CITA SCT, LIC.UGO RUIZ CORTES/PRESIDENTE MUNICIPAL</t>
  </si>
  <si>
    <t>FS255545</t>
  </si>
  <si>
    <t>22ABR15</t>
  </si>
  <si>
    <t>TAXI . LIC . BENJAMIN SOTO/VISITA  CONADIC</t>
  </si>
  <si>
    <t>SERVICIO DE TAXI POR TRASLADO DEL C.P. LUIS ALBERTO VILLARREAL POR ASISTIR A CURSO DE INDETEC LOS DIAS 19 Y 20 DE MARZO EN LA CIUDAD DE PUEBLA</t>
  </si>
  <si>
    <t>FS256840</t>
  </si>
  <si>
    <t>05121603</t>
  </si>
  <si>
    <t>TRASLADO AEROPUERTO. DAMIAN VASQUEZ Y JORGE TORRES ASISTENCIA A CONGRESO DE EXTORSION Y SECUESTRO EN LA CIUDAD DE QRO</t>
  </si>
  <si>
    <t>FS256692</t>
  </si>
  <si>
    <t>05092016</t>
  </si>
  <si>
    <t>TRASLADO CASA - AEROPUERTO. DAMIAN VASQUEZ ASISTENCIA A CONGRESO DE EXTORSION Y SECUESTRO EN LA CIUDAD DE QRO</t>
  </si>
  <si>
    <t>TRASLADO CASA - AEROPUERTO. JORGE TORRES ASISTENCIA A CONGRESO DE EXTORSION Y SECUESTRO EN LA CIUDAD DE QRO</t>
  </si>
  <si>
    <t>TRASLADO CENA DEL EVENTO - HOTEL. DAMIAN VASQUEZ JORGE TORRES ASISTENCIA A CONGRESO DE EXTORSION Y SECUESTRO EN LA CIUDAD DE QRO</t>
  </si>
  <si>
    <t>TRASLADO CONFERENCIA - HOTEL. DAMIAN VASQUEZ YJORGE TORRES ASISTENCIA A CONGRESO DE EXTORSION Y SECUESTRO EN LA CIUDAD DE QRO</t>
  </si>
  <si>
    <t>TRASLADO CONFERENCIA - HOTEL. DAMIAN VASQUEZ JORGE TORRES ASISTENCIA A CONGRESO DE EXTORSION Y SECUESTRO EN LA CIUDAD DE QRO</t>
  </si>
  <si>
    <t>TRASLADO HOTEL - AEROPUERTO. DAMIAN VASQUEZ JORGETORRES ASISTENCIA A CONGRESO DE EXTORSION Y SECUESTRO EN LA CIUDAD DE QRO</t>
  </si>
  <si>
    <t>TRASLADO HOTEL - CENA DEL EVENTO. DAMIAN VASQUEZ JORGE TORRES ASISTENCIA A CONGRESO DE EXTORSION Y SECUESTRO EN LA CIUDAD DE QRO</t>
  </si>
  <si>
    <t>TRASLADO HOTEL - CONFERENCIA. DAMIAN VASQUEZ JORGE TORRES ASISTENCIA A CONGRESO DE EXTORSION Y SECUESTRO EN LA CIUDAD DE QRO</t>
  </si>
  <si>
    <t>TRASLADO AEROPUERTO-CASA DE JAIME TREVIÑO ASISTENCIA A CONGRESO DE EXTORSION Y SECUESTRO EN LA CIUDAD DE QRO</t>
  </si>
  <si>
    <t>FS257528</t>
  </si>
  <si>
    <t>9</t>
  </si>
  <si>
    <t>TRASLADO AEROPUERTO-CASA DE JUAN BETANCOURT ASISTENCIA A CONGRESO DE EXTORSION Y SECUESTRO EN LA CIUDAD DE QRO</t>
  </si>
  <si>
    <t>TRASLADO CASA-AEROPUERTO DE JAIME TREVIÑO ASISTENCIA A CONGRESO DE EXTORSION Y SECUESTRO EN LA CIUDAD DE QRO</t>
  </si>
  <si>
    <t>TRASLADO CASA-AEROPUERTO DE JUAN BETANCOURT ASISTENCIA A CONGRESO DE EXTORSION Y SECUESTRO EN LA CIUDAD DE QRO</t>
  </si>
  <si>
    <t>20150525</t>
  </si>
  <si>
    <t>SERVICIO DE TAXI DEL LIC. UGO RUIZ EN LA CD. DE MEXICO EL DIA 11/MAYO/15 VIAJE A LA CD. DE MEXICO ACUDIO A REUNIÓN ANAC</t>
  </si>
  <si>
    <t>FS257734</t>
  </si>
  <si>
    <t>25MAYO15</t>
  </si>
  <si>
    <t>SERVICIO DE TAXI DEL LIC. UGO RUIZ EN LA CD. DE MEXICO EL DIA 12/MAYO/15 VIAJE A LA CD. DE MEXICO ACUDIO A REUNIÓN ANAC</t>
  </si>
  <si>
    <t>SERVICIO DE TAXI DEL LIC. UGO RUIZ EN LA CD. DE MEXICO EL DIA 19/MAYO/15 VIAJE A LA CD. DE MEXICO ACUDIO A REUNIÓN ANAC</t>
  </si>
  <si>
    <t>SERVICIO DE TRANSPORTE PARA LA CD DE MEXICO JUEVES 19 DE MARZO 2015, VIERNES 20 DE MARZO 2015  ING. JESUS MARIO GARZA GUEVARA NUMERO DE NOMINA 65751 REGISTRO PROYECTO ESCENARIO MOVIL 2015</t>
  </si>
  <si>
    <t>FS254530</t>
  </si>
  <si>
    <t>03271355</t>
  </si>
  <si>
    <t>20150616</t>
  </si>
  <si>
    <t>PAGO DE TAXI POR SERVICIO DE TRASLADO DEL AEROPUERTO DE LA CD. DE MEXICO AL DIARIO OFICIAL DE LA FEDERACION DEL LIC. JUAN FERNANDO RDZ YEPEZ POR VIAJE A LA CD. DE MEXICO EL DIA 15 DE MAYO ASIS</t>
  </si>
  <si>
    <t>FS257877</t>
  </si>
  <si>
    <t>05261427</t>
  </si>
  <si>
    <t>PAGO DE TAXI POR SERVICIO DE TRASLADO EN LA CD.DE MEXICO EL DIA 15 DE MAYO DEL LIC. JUAN FERNANDO RODRIGUEZ YEPEZ ASISTIR AL DIARIO OFICIAL DE LA FEDERACION</t>
  </si>
  <si>
    <t>PAGO DE TAXI POR SERVICIO DE TRASLADOS EN DIFERENTES PUNTOS DE LA CD. DE MEXICO EL DIA 15 DE MAYO DEL LIC. JUAN FERNANDO RODRIGUEZ YEPEZ ASISTIRAL DIARIO OFICIAL DE LA FEDERACION</t>
  </si>
  <si>
    <t>20150630</t>
  </si>
  <si>
    <t>TRASLADO CASA. AEROPUERTO 02-JUNIO 2015 DIANA RODRIGUEZ Y MAYRA MORENO ASISTENCIA A TALLER SIG. YGPS.</t>
  </si>
  <si>
    <t>FS259555</t>
  </si>
  <si>
    <t>313691</t>
  </si>
  <si>
    <t>TRASLADO. AEROPUERTO C4 05-JUNIO 2015MAYRA MORENO ASISTENCIA A TALLER SIG. Y GPS. ENGDL.</t>
  </si>
  <si>
    <t>TRASLADO. AEROPUERTO HOTEL 02-JUNIO 2015 DIANA RODRIGUEZ Y MAYRA MORENO ASISTENCIA A TALLER SIG.Y GPS. EN GDL.</t>
  </si>
  <si>
    <t>TRASLADO. HOTEL AEROPUERTO 05-JUNIO 2015 DIANA RODRIGUEZ Y MAYRA MORENO ASISTENCIA A TALLER SIG.Y GPS. EN GDL.</t>
  </si>
  <si>
    <t>TRASLADO. HOTEL TALLER 02-JUNIO 2015 DIANA RODRIGUEZ Y MAYRA MORENO ASISTENCIA A TALLER SIG. Y GPS. EN GDL.</t>
  </si>
  <si>
    <t>TRASLADO. HOTEL TALLER 03-JUNIO 2015 DIANA RODRIGUEZ Y MAYRA MORENO ASISTENCIA A TALLER SIG. Y GPS. EN GDL.</t>
  </si>
  <si>
    <t>TRASLADO. HOTEL TALLER 04-JUNIO 2015 DIANA RODRIGUEZ Y MAYRA MORENO ASISTENCIA A TALLER SIG. Y GPS. EN GDL.</t>
  </si>
  <si>
    <t>TRASLADO. TALLER HOTEL 02-JUNIO 2015 DIANA RODRIGUEZ Y MAYRA MORENO ASISTENCIA A TALLER SIG. Y GPS. EN GDL.</t>
  </si>
  <si>
    <t>TRASLADO. TALLER HOTEL 03-JUNIO 2015 DIANA RODRIGUEZ Y MAYRA MORENO ASISTENCIA A TALLER SIG. Y GPS. EN GDL.</t>
  </si>
  <si>
    <t>TRASLADO. TALLER HOTEL 04-JUNIO 2015 DIANA RODRIGUEZ Y MAYRA MORENO ASISTENCIA A TALLER SIG. Y GPS. EN GDL.</t>
  </si>
  <si>
    <t>20150727</t>
  </si>
  <si>
    <t>PAGO CASETAS Y PERMISO DE UNIDADES OFICIALES P/TRASLADO PERSONAL DEL 911, CURSO EN NEW BRAUNFELS, TEX. ACTIVO 76705, 76707,76708, DEL 4 AL 6 DEMAYO 2015</t>
  </si>
  <si>
    <t>FS260370</t>
  </si>
  <si>
    <t>06241234</t>
  </si>
  <si>
    <t>3872</t>
  </si>
  <si>
    <t>CONTRERAS MARTINEZ JOSE ISMAEL</t>
  </si>
  <si>
    <t>20150720</t>
  </si>
  <si>
    <t>SERVICIO DE TRANSPORTE VIERNES 12 DE JUNIO 2015MTY- MEX, ING. JESUS MARIO GARZA GUEVARA NUMERO DE NOMINA 65751 ENTREGA DE DOCUMENTO PEF 2015 ESCENARIO MOVIL</t>
  </si>
  <si>
    <t>FS260801</t>
  </si>
  <si>
    <t>06291321</t>
  </si>
  <si>
    <t>20150704</t>
  </si>
  <si>
    <t>CASETA APT-MTY, PEDRO VALLARTA 24-JUN-15 1o ENCUENTRO NACIONAL DE ANALISTAS DE INFORMACION</t>
  </si>
  <si>
    <t>FS261223</t>
  </si>
  <si>
    <t>07040932</t>
  </si>
  <si>
    <t>ACUZ</t>
  </si>
  <si>
    <t>VALLARTA COBO PEDRO</t>
  </si>
  <si>
    <t>CASETA MTY-APT, PEDRO VALLARTA 23-JUN-15 1o ENCUENTRO NACIONAL DE ANALISTAS DE INFORMACION</t>
  </si>
  <si>
    <t>SERVICIO DE TAXI POR TRASLADOS DEL LIC. JUAN FERNANDO RDZ YEPEZ POR VIAJE A LA CD. DE MEXICO ELDIA 15 DE MAYO DEL 2015 ASISTIR AL DIARIO OFICIAL DE LA FEDERACION</t>
  </si>
  <si>
    <t>FS261348</t>
  </si>
  <si>
    <t>07070928</t>
  </si>
  <si>
    <t>TAXIS LIC. JESUS H.GZZ./VIAJE ANAC PUEBLA, DEL 1 AL 3 DE JUL 2015</t>
  </si>
  <si>
    <t>FS261729</t>
  </si>
  <si>
    <t>07101250</t>
  </si>
  <si>
    <t>20150713</t>
  </si>
  <si>
    <t>SERVICIO DE TAXI PARA EL LIC. HECTOR MACIAS CUELLAR, VISITA A LA CD DE MEXICO PARA ENTREGA DE DOCUMENTOS A DEPENDENCIAS FEDERALES</t>
  </si>
  <si>
    <t>FS261816</t>
  </si>
  <si>
    <t>13JUL15</t>
  </si>
  <si>
    <t>SERVICIO DE TAXI PARA EL LIC. HECTOR MACIAS CUELLAR,VISITA A LA CD DE MEXICO PARA ENTREGA DE DOCUMENTOS A DEPENDENCIAS FEDERALES</t>
  </si>
  <si>
    <t>20150826</t>
  </si>
  <si>
    <t>SERVICIO DE TAXI POR TRASLADO DEL ARQ. RAUL HORACIO PORRAS DIAZ E ING. SALVADOR SERRATO SANCHEZ POR VIAJE A ALA CD. DE MEXICO EL DIA 28 DE JULIO ASISTIR A LA UNIDAD POLITICA PRESUPUESTAL</t>
  </si>
  <si>
    <t>FS264012</t>
  </si>
  <si>
    <t>08061538</t>
  </si>
  <si>
    <t>SERVICIO DE TAXI POR TRASLDADO DEL ARQ. RAUL HORACIO PORRAS DIAZ E ING. SALVADOR SERRATO SANCHEZPOR VIAJE A ALA CD. DE MEXICO EL DIA 28 DE JULIOASISTIR A LA UNIDAD POLITICA PRESUPUESTAL</t>
  </si>
  <si>
    <t>SERVICIO DE TAXI POR TRASLDADO DEL ARQ. RAUL HORACIO PORRAS DIAZ E ING. SALVADOR SERRATO SANCHEZ POR VIAJE A ALA CD. DE MEXICO EL DIA 28 DE JULIOASISTIR A LA UNIDAD POLITICA PRESUPUESTAL</t>
  </si>
  <si>
    <t>20150811</t>
  </si>
  <si>
    <t>TRANSPORTE TERRESTRE LIC. UGO RUIZ CORTES EN LA CD. DE MEXICO POR VISITA A LA SCT</t>
  </si>
  <si>
    <t>FS264456</t>
  </si>
  <si>
    <t>11AGO15</t>
  </si>
  <si>
    <t>20150915</t>
  </si>
  <si>
    <t>PAGO DE TAXI, HECTOR MACIAS CD. DE MEXICO, POR GESTION DE RECURSOS Y ENTREGA DE DOCUMENTOS</t>
  </si>
  <si>
    <t>FS267741</t>
  </si>
  <si>
    <t>15SEP15</t>
  </si>
  <si>
    <t>PAGO DE TAXI VIAJE A LA CD. DE MERIDA DE LA LIC. MIRIAM VANDERWEER Y LA LIC. ALEJANDRA HINOJOSA REUNION ANAC</t>
  </si>
  <si>
    <t>PAGO DE TAXI PARA TRASLADO DE LA ANAC ALAEROPUERTO DE LA CIUDAD DE MEXICO</t>
  </si>
  <si>
    <t>PAGO DE TAXI PARA TRASLADO DE SU DOMICILIO ALAEROPUERTO DE LA CIUDAD DE MEXICO</t>
  </si>
  <si>
    <t>PAGO DE TAXI PARA TRASLADO DEL AEROPUERTO A LA ANAC</t>
  </si>
  <si>
    <t>PAGO DE TAXI PARA TRASLADO DELAEROPUERTO DE MTY.A SU CASA</t>
  </si>
  <si>
    <t>SERVICIO DE TRANSPORTE CONGRESO NACIONALDE BIBLIOTECAS P┌BLICAS 2015 CUERNAVACA MORELOSDEL MARTES 29 DE SEPTIEMBRE AL VIERNES 02 DE OCTUBRE 2015</t>
  </si>
  <si>
    <t>FS269446</t>
  </si>
  <si>
    <t>10071308</t>
  </si>
  <si>
    <t>SERVICIO DE TAXI DEL LIC. JUAN FERNANDO RODRIGUEZ YEPEZ POR TRASLADOS EL DIA 11 DE AGOSTO 2015 ASISTIR AL DIARIO OFICIAL DE LA FEDERACIËN EN LACD. DE MEXICO</t>
  </si>
  <si>
    <t>FS268177</t>
  </si>
  <si>
    <t>09221412</t>
  </si>
  <si>
    <t>20151027</t>
  </si>
  <si>
    <t>TRANSPORTE TERRESTRE OF. DEL ALCALDE</t>
  </si>
  <si>
    <t>FS270672</t>
  </si>
  <si>
    <t>27OCT201</t>
  </si>
  <si>
    <t>7469</t>
  </si>
  <si>
    <t>MUNICIPIO DE SAN PEDRO GARZA GARCIA, N.L</t>
  </si>
  <si>
    <t>20151202</t>
  </si>
  <si>
    <t>TRASLADO A LA CD DE SABINAS HIDALGO, N.L.DEL SECRETARIO DE SEGURIDAD MPAL CON PERSONAL DE SEGURIDAD DEL EDO DE TMPS.</t>
  </si>
  <si>
    <t>FS272950</t>
  </si>
  <si>
    <t>NOV 2015</t>
  </si>
  <si>
    <t>ADYF</t>
  </si>
  <si>
    <t>MORENO CORTEZ MAYRA JUDITH</t>
  </si>
  <si>
    <t>20151203</t>
  </si>
  <si>
    <t>TRANSPORTE PARA TRAMITES DE LA DIRECCION DE CONTROL URBANO</t>
  </si>
  <si>
    <t>FS273137</t>
  </si>
  <si>
    <t>12031712</t>
  </si>
  <si>
    <t>ESTACIONAMIENTO AEROPUERTO   MONTERREYJAVIER CASTILLO SANTANA</t>
  </si>
  <si>
    <t>ESTACIONAMIENTO AEROPUERTO   RICARDO RDZ</t>
  </si>
  <si>
    <t>TAXI TRASLADO DEL AEROPUERO CD. MEXICO ALSEMINARIO</t>
  </si>
  <si>
    <t>PAGO DE TAXIGTOS IMPREVISTOS POR CIERRE DE ADMON2012-2015</t>
  </si>
  <si>
    <t>SERVICIO DE TAXIS C.P. LUIS VILLARREAL V.GTOS IMPREVISTOS POR CIERRE DE ADMON 2012-2015</t>
  </si>
  <si>
    <t>SERVICIO DE TRANSPORTACIONGTOS IMPREVISTOS POR CIERRE DE ADMON 2012-2015</t>
  </si>
  <si>
    <t>PASAJE TERRESTREVIAJE A LA CD. DE M╔XICO LIC. ANA CECILIA LOEZ D┴VILA AUDIENCIA EN EL INSTITUTONACIONAL DE LOSDERECHOS DE AUTOR EL 9 DE DIC. DE2015</t>
  </si>
  <si>
    <t>20151215</t>
  </si>
  <si>
    <t>PAGO DE PEAJE DE 5 CASETAS PARA TRASLADO DELSRIODE SEGURIDAD MUNICIPAL A LA CD DE SALTILLO,COAHUILA PARA REVISAR TEMAS DE SEGURIDAD.</t>
  </si>
  <si>
    <t>FS274375</t>
  </si>
  <si>
    <t>DIC 2015</t>
  </si>
  <si>
    <t>PAGO DE PEAJE PARA TRASLADO DEL DIRECTOR DELC4 SAN PEDRO A LA CD DE REYNOSA TMPS</t>
  </si>
  <si>
    <t>SERVICIO DE TAXI DEL LIC. MIGUEL AVILA JAIME</t>
  </si>
  <si>
    <t>PAGO DE TRANSPORTACION VIAJE A LA CD. DE MEXICOCUMBRE GLOBAL ALIANZA DE JUAN CAMPILLO IMPREVISTOS POR CAMBIO DE ADMINISTRACION</t>
  </si>
  <si>
    <t>FS275206</t>
  </si>
  <si>
    <t>CG25263</t>
  </si>
  <si>
    <t>PAGO DE TRANSPORTACION VIAJE A LA CD. DE MEXICO CUMBRE GLOBAL ALIANZA DE JUAN CAMPILLO IMPREVISTOS POR CAMBIO DE ADMINISTRACION</t>
  </si>
  <si>
    <t>NOTA: Por lo general estos gastos son registrados por medios de la comprobacion de los fondos o de gastos, por lo que el nombre del beneficiario es quien tiene a cargo el fondo o la comprobaciòn del cheque.</t>
  </si>
  <si>
    <t>Cuenta: 3781 OTROS SERVICIOS DE TRASLADOS Y HOSPEDAJES</t>
  </si>
  <si>
    <t>NOMBENEF</t>
  </si>
  <si>
    <t>20150109</t>
  </si>
  <si>
    <t xml:space="preserve">ESTACIONAMIENTO   </t>
  </si>
  <si>
    <t>FS249529</t>
  </si>
  <si>
    <t>01090856</t>
  </si>
  <si>
    <t>ADEC</t>
  </si>
  <si>
    <t>ALAMILLO VALLES BLANCA ELIZABETH</t>
  </si>
  <si>
    <t>20150114</t>
  </si>
  <si>
    <t xml:space="preserve">PAGO DE ESTACIONAMIENTO   </t>
  </si>
  <si>
    <t>FS249731</t>
  </si>
  <si>
    <t>01141705</t>
  </si>
  <si>
    <t>3594</t>
  </si>
  <si>
    <t>BELTRAN MIRANDA IRMA GUADALUPE</t>
  </si>
  <si>
    <t>20150130</t>
  </si>
  <si>
    <t>FS250452</t>
  </si>
  <si>
    <t>01301648</t>
  </si>
  <si>
    <t>20150122</t>
  </si>
  <si>
    <t xml:space="preserve">PAGO DE ESTACIONAMIENTOS   </t>
  </si>
  <si>
    <t>FS250017</t>
  </si>
  <si>
    <t>01221135</t>
  </si>
  <si>
    <t>ACCD</t>
  </si>
  <si>
    <t>CANTU CEPEDA LILIANA</t>
  </si>
  <si>
    <t xml:space="preserve">ESTACIONAMIENTOS DE VISITAS A INSTITUTO CONTROL VEHICULAR, PABELLON CIUDADANO Y OTROS  </t>
  </si>
  <si>
    <t>FS249852</t>
  </si>
  <si>
    <t>01201052</t>
  </si>
  <si>
    <t>1997</t>
  </si>
  <si>
    <t>VILLASEÑOR LUGO MARIA DE LA LUZ</t>
  </si>
  <si>
    <t xml:space="preserve">PAGO DE CASETEPARA ENTREGA DE CARTAS COMPROMISO CON OTROS MUNICIPIOS DONDE SE FUERON LOS CARROS ALEGORICOS </t>
  </si>
  <si>
    <t>FS249645</t>
  </si>
  <si>
    <t>CGDN</t>
  </si>
  <si>
    <t>1460</t>
  </si>
  <si>
    <t>HINOJOSA ALONSO ANGELICA MARIA</t>
  </si>
  <si>
    <t xml:space="preserve">PAGO DE ESTACIONAMIENTOPARA ENTREGA DE PAPELERIA DEL DESFILE DE NAVIDAD  </t>
  </si>
  <si>
    <t xml:space="preserve">PAGO DE ESTACIONAMIENTOPARA TRAMITAR FACTURA DEL DESFILE  </t>
  </si>
  <si>
    <t xml:space="preserve">PAGO DE CASETAPOR TRASLADO DEL PERSONAL QUE APOYO CON LA ENTREGA DE LOS CARROS ALEGORICOS EN OTROS MUNICIPIOS </t>
  </si>
  <si>
    <t>FS249651</t>
  </si>
  <si>
    <t>CG2CA</t>
  </si>
  <si>
    <t>20150123</t>
  </si>
  <si>
    <t xml:space="preserve">PAGO DE ESTACIONAMIENTO DE VEHICULOS ASIGNADOS A LA DIRECCION DE PROMOCION DE OBRAS  </t>
  </si>
  <si>
    <t>FS250064</t>
  </si>
  <si>
    <t>FR012310</t>
  </si>
  <si>
    <t>PAGO DE ESTACIONAMIENTOS VARIOS TRAMITES</t>
  </si>
  <si>
    <t>FS250425</t>
  </si>
  <si>
    <t>01301115</t>
  </si>
  <si>
    <t>ADBA</t>
  </si>
  <si>
    <t>MARTINEZ ROMAN SURI</t>
  </si>
  <si>
    <t>PAGO DE CASETA POR TRASLADO DEL LIC. HECTOR MACIAS CUELLAR EL DIA 5 DE DICIEMBRE DEL 2014 POR VIAJE A LA CD. DE MEXICO ASISTIR A LAS OFICINAS DELA SEMARNAT</t>
  </si>
  <si>
    <t>PAGO DE ESTACIONAMIENTO POR ESTANCIA DEL LIC. HECTOR MACIAS CUELLAR POR VIAJE A LA CD DE MEXICOEL DIA 5 DE DICIEMBRE DEL 2014 ASISTIR A OFICINASDE LA SEMARNAT</t>
  </si>
  <si>
    <t>20150204</t>
  </si>
  <si>
    <t>ESTACIONAMIENTOS EN PABELLON ESTADO</t>
  </si>
  <si>
    <t>FS250529</t>
  </si>
  <si>
    <t>02041129</t>
  </si>
  <si>
    <t>ADDZ</t>
  </si>
  <si>
    <t>MORENO RIOS MA. DEL CARMEN</t>
  </si>
  <si>
    <t>20150206</t>
  </si>
  <si>
    <t>OTROS SERV. TRASLADO HOSP JUZGADOS, DEPENDENCIAS ESTATALES ESTACIONAMIENTOS</t>
  </si>
  <si>
    <t>FS250699</t>
  </si>
  <si>
    <t>02061310</t>
  </si>
  <si>
    <t>9793</t>
  </si>
  <si>
    <t>CARDENAS NEIRA MIRNA DEYANIRA</t>
  </si>
  <si>
    <t>20150209</t>
  </si>
  <si>
    <t>PAGO DE ESTACIONAMIENTOS DEJAR Y RECOGER RECIBOS EN EL GOB. DEL ESTADO</t>
  </si>
  <si>
    <t>FS250800</t>
  </si>
  <si>
    <t>02091220</t>
  </si>
  <si>
    <t>20150211</t>
  </si>
  <si>
    <t>PAGO DE ESTACIONAMIENTO EVENTO DEPLANEACION DELMUNICIPIO</t>
  </si>
  <si>
    <t>FS250962</t>
  </si>
  <si>
    <t>02111059</t>
  </si>
  <si>
    <t>PAGO DE ESTACIONAMIENTO CURSO RED ESTATALDE BIBLIOTECAS</t>
  </si>
  <si>
    <t>20150212</t>
  </si>
  <si>
    <t>BOLETA DE ESTACIONAMIENTO / EVENTO EN ELCONGRESODEL ESTADO</t>
  </si>
  <si>
    <t>FS251130</t>
  </si>
  <si>
    <t>12022015</t>
  </si>
  <si>
    <t>ESTACIONAMIENTOS VISITAS REGISTRO PUBLICO, CONTROL VEHICULAR Y OTROS</t>
  </si>
  <si>
    <t>FS251220</t>
  </si>
  <si>
    <t>02131042</t>
  </si>
  <si>
    <t>20150217</t>
  </si>
  <si>
    <t>PAGO ESTACIONAMIENTO</t>
  </si>
  <si>
    <t>FS251455</t>
  </si>
  <si>
    <t>02171237</t>
  </si>
  <si>
    <t>4921</t>
  </si>
  <si>
    <t>URDIALES CUEVAS CONSUELO GUADALUPE</t>
  </si>
  <si>
    <t>OTROS SERVICIOS TRASLADO</t>
  </si>
  <si>
    <t>FS251497</t>
  </si>
  <si>
    <t>02171524</t>
  </si>
  <si>
    <t>ABAU</t>
  </si>
  <si>
    <t>REYES VALDEZ LUIS MIGUEL</t>
  </si>
  <si>
    <t>ESTACIONAMIENTO</t>
  </si>
  <si>
    <t>FS251555</t>
  </si>
  <si>
    <t>02181212</t>
  </si>
  <si>
    <t>PAGO DE CASETA POR SERVICIO DE TRASLADO DE LA C.P. ALMA DELIA AGUILERA SANCHEZ POR VIAJE A LA CD. DE MEXICO EL DIA 23 DE ENERO PARA ASISTIR A LACONCERTACION 2015 SUBSEMUN (NUEVO LEON)</t>
  </si>
  <si>
    <t>SERVICIO DE PROPINAS DE LA C.P. ALMA DELIA AGUILERA SANCHEZ POR VIAJE A LA CD. DE MEXICO EL DIA23 DE ENERO PARA ASISTIR A LA CONCERTACION 2015SUBSEMUN (NUEVO LEON)</t>
  </si>
  <si>
    <t>CASETAS POR VIAJES A LA CD. DE MEXICO DE LA SECRETARIA DEL AYUNTAMIENTO</t>
  </si>
  <si>
    <t>FS251668</t>
  </si>
  <si>
    <t>02191337</t>
  </si>
  <si>
    <t>20150220</t>
  </si>
  <si>
    <t>PAGO DE ESTACIONAMIENTO</t>
  </si>
  <si>
    <t>FS251833</t>
  </si>
  <si>
    <t>02201901</t>
  </si>
  <si>
    <t>FS251834</t>
  </si>
  <si>
    <t>02202002</t>
  </si>
  <si>
    <t>20150223</t>
  </si>
  <si>
    <t>CASETAS AL AEROPUERTO PARA LLEVAR A PERSONAL DE LA COFEMER</t>
  </si>
  <si>
    <t>FS251911</t>
  </si>
  <si>
    <t>02231523</t>
  </si>
  <si>
    <t>PAGO DE CASETAS POR TRASLADOS AL AEROPUERTO AL LIC. UGO RUIZ DEL MES DE ENERO</t>
  </si>
  <si>
    <t>FS252018</t>
  </si>
  <si>
    <t>25FEB15</t>
  </si>
  <si>
    <t>BOLETO DE ESTACIONAMIENTO PRECIO EVENTO ANAC</t>
  </si>
  <si>
    <t>FS252039</t>
  </si>
  <si>
    <t>02251104</t>
  </si>
  <si>
    <t>PAGO DE CASETAS TRASLADO AL AEROPUERTO LIC. UGO RUIZ, DEL MES DE DICIEMBRE</t>
  </si>
  <si>
    <t>CASETA AL AEROPUERTO 22/ENE/15, FRANCISCO GONZALES ALEU, VIAJE AL D.F. CONCERTACION SUBSEMUN 15</t>
  </si>
  <si>
    <t>FS252166</t>
  </si>
  <si>
    <t>02221811</t>
  </si>
  <si>
    <t>AARC</t>
  </si>
  <si>
    <t>GONZALEZ ALEU FRANCISCO JAVIER</t>
  </si>
  <si>
    <t>PAGO CASETA AEROPUERTO 23/ENE/15, FRANCISCO GONZALEZ ALEU, VIAJE AL D.F. CONCERTACION SUBSEMUN 15</t>
  </si>
  <si>
    <t>PAGO DE ESTACIONAMIENTO DE VEHICULOS ASIGNADOS ALA DIRECCION DE PROMOCION DE OBRAS Y PROYECTOS</t>
  </si>
  <si>
    <t>FS252199</t>
  </si>
  <si>
    <t>FR022614</t>
  </si>
  <si>
    <t>PAGO DE ESTACIONAMIENTO DE VEHICULOS ASIGNADOS ALA DIRECCION DE CONTRATACION</t>
  </si>
  <si>
    <t>PAGO DE ESTACIONAMIENTO DE ENERO Y FEBRERO 2015 POR TRAMITES EN PABELLON CIUDADANO N.L.  Y SE LLEVA A LOS CIUDADANOS A REALIZAR TRAMITES.</t>
  </si>
  <si>
    <t>FS252339</t>
  </si>
  <si>
    <t>BE139520</t>
  </si>
  <si>
    <t>20150310</t>
  </si>
  <si>
    <t>PAGO CASETA AL AEROPUERTO 10-DIC-2014 DR. FRANCISCO JAVIER GONZALEZ ALEU, JUNTA ENLACES SUBSEMUN(10-13 DIC 2014)</t>
  </si>
  <si>
    <t>FS252173</t>
  </si>
  <si>
    <t>TA15394</t>
  </si>
  <si>
    <t>PAGO DE CASETA POR SERIVIO DE TRASLADO DEL C.P.LUIS ALBERTO VILLARREAL VILLARREAL POR VIAJE A LACD. DE TIJUANA LOS DIAS 12 Y 13 DE FEBRERO ASISTIR AL SEMINARIO NACIONAL</t>
  </si>
  <si>
    <t>PAGO DE ESTACIONAMIENTO POR ESTANCIA EN AEROPUERTO DE LA CD. DE MONTERREY DEL C.P. LUIS ALBERTOVILLARREAL VILLARREAL POR VIAJE A LA CD. DE TIJUANA LOS DIAS 12 Y 13 DE FEBRERO ASISTIR AL SEMIN</t>
  </si>
  <si>
    <t>20150303</t>
  </si>
  <si>
    <t>PAGO DE ESTACIONAMIENTOS POR DEJAR PAPELERIAAL LAS OFICINAS DEL ESTADO</t>
  </si>
  <si>
    <t>FS252512</t>
  </si>
  <si>
    <t>03031618</t>
  </si>
  <si>
    <t>FS252542</t>
  </si>
  <si>
    <t>03041004</t>
  </si>
  <si>
    <t>ESTACIONAMIENTOS</t>
  </si>
  <si>
    <t>FS252633</t>
  </si>
  <si>
    <t>03041311</t>
  </si>
  <si>
    <t>OTROS SERV. TRASLADO HOSPEDAJEESTACIONAMIENTOS EN DIFERENTES DEPENDENCIAS ESTATALES</t>
  </si>
  <si>
    <t>FS252646</t>
  </si>
  <si>
    <t>03041447</t>
  </si>
  <si>
    <t>PAGO POR ESTANCIA DE VEHICULO EN EL AEROPUERTO CD DE MONTERREY DEL ING. SALVADOR SERRATO SANCHEZ POR VIAJE LA A CD. DE MEXICO EL DIA 17 DE FEBRERO POR ASISTIR A REUNION DE TRABAJO DE NOTAS TEC</t>
  </si>
  <si>
    <t>20150305</t>
  </si>
  <si>
    <t>PAGO DE ESTACIONAMIENTO DE ENTREGA DEPAPELERIA</t>
  </si>
  <si>
    <t>FS252720</t>
  </si>
  <si>
    <t>03050948</t>
  </si>
  <si>
    <t>AD97</t>
  </si>
  <si>
    <t>OVIEDO CERDA SILVIA</t>
  </si>
  <si>
    <t>FS252722</t>
  </si>
  <si>
    <t>03050958</t>
  </si>
  <si>
    <t>20150309</t>
  </si>
  <si>
    <t>ESTACIONAMIENTO A PABELLON CIUDADANO (REGISTRO PUBLICO Y CONTRO VEHICULAR)</t>
  </si>
  <si>
    <t>FS252910</t>
  </si>
  <si>
    <t>03091150</t>
  </si>
  <si>
    <t>AACF</t>
  </si>
  <si>
    <t>GARZA MEDINA RICARDO</t>
  </si>
  <si>
    <t>FS252948</t>
  </si>
  <si>
    <t>FEB2015</t>
  </si>
  <si>
    <t>AAPX</t>
  </si>
  <si>
    <t>TREVIÑO GARCIA KARLA MARCELA</t>
  </si>
  <si>
    <t>20150313</t>
  </si>
  <si>
    <t>FS253327</t>
  </si>
  <si>
    <t>03131458</t>
  </si>
  <si>
    <t>20150318</t>
  </si>
  <si>
    <t>PAGO DE CASETAS DE TRASLADOS DE LA UNIDADOFICIALDEL SRIO. DEL AYUNTAMIENTO</t>
  </si>
  <si>
    <t>FS253449</t>
  </si>
  <si>
    <t>03180957</t>
  </si>
  <si>
    <t>20150319</t>
  </si>
  <si>
    <t>FS253667</t>
  </si>
  <si>
    <t>19032015</t>
  </si>
  <si>
    <t>20150325</t>
  </si>
  <si>
    <t>PAGO DE ESTACIONAMIENTO POR APOYO EN EVENTODE MARATON FOTOGRAFICO A BENEFICIO DE UN SOLO SAN PEDRO PARA BLANCA MARTINEZ, NOM. 64436</t>
  </si>
  <si>
    <t>FS254095</t>
  </si>
  <si>
    <t>03251132</t>
  </si>
  <si>
    <t>1916</t>
  </si>
  <si>
    <t>TORRES MONSIVAIS DIANA ISABEL</t>
  </si>
  <si>
    <t>20150327</t>
  </si>
  <si>
    <t>PAGO DE ESTACIONAMIENTOS POR DIFERENTE ENTREGA DE PAPELERIA DE LA SECRETARIA</t>
  </si>
  <si>
    <t>FS254479</t>
  </si>
  <si>
    <t>03271141</t>
  </si>
  <si>
    <t>20150407</t>
  </si>
  <si>
    <t>VISITAS PABELLON CIUDADANO</t>
  </si>
  <si>
    <t>FS254708</t>
  </si>
  <si>
    <t>04071326</t>
  </si>
  <si>
    <t>PAGO DE CASETAS</t>
  </si>
  <si>
    <t>20150414</t>
  </si>
  <si>
    <t>OTROS SERV. TRASLADOESTACIONAMIENTOS EN LAS DIFERENTES DEPENDENCIASESTATALES, MUNICIPALES, JUZG.DE DISTRITO, CONTENCIOSO  DEL VEHICULO OFICIALHONDA FIT 2007 636</t>
  </si>
  <si>
    <t>FS254973</t>
  </si>
  <si>
    <t>04141511</t>
  </si>
  <si>
    <t>PAGO DE CASETAS,TRASLADO DE DISPOSITIVO DESEGURIDAD Y ALCALDE VEHICULOS OFICIALES</t>
  </si>
  <si>
    <t>FS255033</t>
  </si>
  <si>
    <t>04151117</t>
  </si>
  <si>
    <t>FS255078</t>
  </si>
  <si>
    <t>04151228</t>
  </si>
  <si>
    <t>FS255097</t>
  </si>
  <si>
    <t>04151325</t>
  </si>
  <si>
    <t>0823</t>
  </si>
  <si>
    <t>RODRIGUEZ CALZADA MA.MANUELA</t>
  </si>
  <si>
    <t>20150421</t>
  </si>
  <si>
    <t>FS255487</t>
  </si>
  <si>
    <t>BE147098</t>
  </si>
  <si>
    <t>20150429</t>
  </si>
  <si>
    <t>PAGO DE 46 CASETAS POR TRASLADOS AEROPUERTO PARAEVENTO ANAC LOS DIAS JUEVES 22 Y VIERNES 23 DE ENERO DE 2015. VEHICULOS OFICIALES</t>
  </si>
  <si>
    <t>FS255512</t>
  </si>
  <si>
    <t>21ABRIL</t>
  </si>
  <si>
    <t>PAGO DE ESTACIONAMIENTO POR TRASLADOS AEROPUERTOEVENTO ANAC LOS DIAS JUEVES 22 Y VIERNES 23 DE ENERO DE 2015.</t>
  </si>
  <si>
    <t>BOLETO DE ESTACIONAMIENTO</t>
  </si>
  <si>
    <t>PAGO DE ESTACIONAMIENTOS</t>
  </si>
  <si>
    <t>FS255581</t>
  </si>
  <si>
    <t>04221157</t>
  </si>
  <si>
    <t>20150423</t>
  </si>
  <si>
    <t>PAGO DE ESTACIONAMIENTO PARA RECOGER Y DEJARPAPELERIA DEL ESTADO</t>
  </si>
  <si>
    <t>FS255645</t>
  </si>
  <si>
    <t>04231221</t>
  </si>
  <si>
    <t>FS256083</t>
  </si>
  <si>
    <t>04291458</t>
  </si>
  <si>
    <t>20150430</t>
  </si>
  <si>
    <t>PAGO DE ESTACIONAMIENTOS PARA IR A DEJAR YRECOGER PAPELERIA AL GOB. DEL ESTADO</t>
  </si>
  <si>
    <t>FS256197</t>
  </si>
  <si>
    <t>04301311</t>
  </si>
  <si>
    <t>VISITAS A PABELLON CIUDADANO (REG. PUBLICO Y CONTROL VEHICULAR) Y OTROS</t>
  </si>
  <si>
    <t>FS256204</t>
  </si>
  <si>
    <t>04301355</t>
  </si>
  <si>
    <t>REPOSICION DE FONDO FIJO DEL MES DE ABRIL DE2015</t>
  </si>
  <si>
    <t>FS256238</t>
  </si>
  <si>
    <t>ABR15</t>
  </si>
  <si>
    <t>6559</t>
  </si>
  <si>
    <t>ALONSO SOTO ESTHELA</t>
  </si>
  <si>
    <t>20150505</t>
  </si>
  <si>
    <t>FS256314</t>
  </si>
  <si>
    <t>05051430</t>
  </si>
  <si>
    <t>20150506</t>
  </si>
  <si>
    <t>FS256384</t>
  </si>
  <si>
    <t>05061150</t>
  </si>
  <si>
    <t>20150507</t>
  </si>
  <si>
    <t>CASETAS</t>
  </si>
  <si>
    <t>FS256515</t>
  </si>
  <si>
    <t>05071157</t>
  </si>
  <si>
    <t>OTROS SERV. TRASLADO HOSPEDAJEESTACIONAMIENTO ENDIFERENTES DEPENDENCIAS ESTATALES Y/ MUNICIPALES, HONDA FIT 2007 ACTIVO 63691</t>
  </si>
  <si>
    <t>FS256526</t>
  </si>
  <si>
    <t>05071205</t>
  </si>
  <si>
    <t>PAGO DE CASETA POR TRASLADO DEL C.P. LUIS ALBERTO VILLARREAL POR ASISTIR A CURSO DE INDETEC LOSDIAS 19 Y 20 DE MARZO EN LA CIUDAD DE PUEBLA</t>
  </si>
  <si>
    <t>PAGO DE ESTACIONAMIENTO POR ESTANCIA EN AEROPUERTO DEL C.P. LUIS ALBERTO VILLARREAL POR ASISTIR A CURSO DE INDETEC LOS DIAS 19 Y 20 DE MARZO ENLACIUDAD DE PUEBLA</t>
  </si>
  <si>
    <t>ESTACIONAMIENTOS VISITAS A PABELLON CIUDADANO Y OTROS</t>
  </si>
  <si>
    <t>FS257805</t>
  </si>
  <si>
    <t>05261121</t>
  </si>
  <si>
    <t>PAGOS DE ESTACIONAMIENTO</t>
  </si>
  <si>
    <t>FS256680</t>
  </si>
  <si>
    <t>05081418</t>
  </si>
  <si>
    <t>PAGO DE ESTACIONAMIENTO DE TRAMITE DE PUBLICACIO</t>
  </si>
  <si>
    <t>FS258189</t>
  </si>
  <si>
    <t>MAYO29</t>
  </si>
  <si>
    <t>PAGO DE ESTACIONAMIENTOPARA REALIZAR COMPRA DE PARAGUAS QUE SE UTILIZARON COMO ESCENOGRAFIA EN CARRO ALEGORICO</t>
  </si>
  <si>
    <t>FS257594</t>
  </si>
  <si>
    <t>CGIDP</t>
  </si>
  <si>
    <t>8649</t>
  </si>
  <si>
    <t>MELENDEZ MARTINEZ MIGUEL ANGEL</t>
  </si>
  <si>
    <t>PAGO DE ESTACIONAMIENTOS POR ENTREGA DE DOCUMENTACION DE LA SECRETARIA</t>
  </si>
  <si>
    <t>FS256557</t>
  </si>
  <si>
    <t>FF050714</t>
  </si>
  <si>
    <t>PAGOS  DE ESTACIONAMIENTOS</t>
  </si>
  <si>
    <t>FS256361</t>
  </si>
  <si>
    <t>BE154624</t>
  </si>
  <si>
    <t>PAGO ESTACIONAMIENTO DE JUZGADOS</t>
  </si>
  <si>
    <t>FS256405</t>
  </si>
  <si>
    <t>05061142</t>
  </si>
  <si>
    <t>PAGO DE ESTACIONAMIENTO DE JUZGADOS</t>
  </si>
  <si>
    <t>PAGO DE 44 BOLETAS DE CASETAS,TRASLADOS AL AEROPUERTO</t>
  </si>
  <si>
    <t>FS256322</t>
  </si>
  <si>
    <t>05MAY201</t>
  </si>
  <si>
    <t>BOLETA ESTACIONAMIENTO, EVENTO DERECHO DE LOSNIÑOS EL DIA  20 MARZO 2015 / HOTEL SAFI  /  LIC. JOSE PEÑA QUIÑONES 64478</t>
  </si>
  <si>
    <t>FS256442</t>
  </si>
  <si>
    <t>05061459</t>
  </si>
  <si>
    <t>1619</t>
  </si>
  <si>
    <t>MENDIOLA LEOS GABRIELA</t>
  </si>
  <si>
    <t>BOLETA ESTACIONAMIENTO, EVENTO EN EL CONGRESODELESTADO EL DIA  20 MARZO 2015 / LIC. JOSE PEÑA QUIÑONES 64478</t>
  </si>
  <si>
    <t>PAGO DE 10 BOLETAS DE CASETA DEL DIA17/MAYO/15</t>
  </si>
  <si>
    <t>PAGO DE 12 BOLETAS DE CASETA DEL DIA19/MAYO/15</t>
  </si>
  <si>
    <t>PAGO DE 4 BOLETAS DE CASETA DEL DIA12/MAYO/15</t>
  </si>
  <si>
    <t>PAGO DE 5 BOLETAS DE CASETA DEL DIA11/MAYO/15</t>
  </si>
  <si>
    <t>PAGO DE 8 BOLETAS DE CASETA DEL DIA15/MAYO/15</t>
  </si>
  <si>
    <t>PAGO DE 8 BOLETAS DE CASETA DEL DIA17/MAYO/15</t>
  </si>
  <si>
    <t>PAGO DE 8 BOLETAS DE CASETA DEL DIA30/ABRIL/15</t>
  </si>
  <si>
    <t>PAGO DE ESTACIONAMIENTO PARA ACOMPAÑARA CIUDADANOS A RATIFICACION DE FIRMAS DEL PROGRAMA DE ESCRITURACION EN PABELLON CIUDADANO</t>
  </si>
  <si>
    <t>FS256604</t>
  </si>
  <si>
    <t>05081032</t>
  </si>
  <si>
    <t>PAGO DE ESTACIONAMIENTO PARA ACUDIR A PABELLON CIUDADANO A PUBLICAR LICITACION EN PERIODICO OFICIAL DE NUEVO LEON</t>
  </si>
  <si>
    <t>PAGO DE ESTACIONAMIENTO PARA ENTREGA DE PAPELERIA EN OFICINAS DE SEDESOL</t>
  </si>
  <si>
    <t>FS257185</t>
  </si>
  <si>
    <t>05181616</t>
  </si>
  <si>
    <t>8256</t>
  </si>
  <si>
    <t>LOPEZ GARZA JORGE ELIUD</t>
  </si>
  <si>
    <t>PAGO DE CASETA POR TRASLADOS DEL LIC. JUAN FERNANDO RODRIGUEZ YEPEZ POR VIAJE A LA CD. DE MEXICO EL DIA 15 DE MAYO A PUBLICACION EN EL DIARIO OFICIAL DE LA FEDERACION</t>
  </si>
  <si>
    <t>PAGO DE ESTACIONAMIENTO POR ESTANCIA EN AEROPUERTO DEL LIC. JUAN FERNANDO RODRIGUEZ YEPEZ POR VIAJE A LA CD. DE MEXICO EL DIA 15 DE MAYO ASISTIRA PUBLICACION EN EL DIARIO OFICIAL DE LA FEDERACION</t>
  </si>
  <si>
    <t>20150601</t>
  </si>
  <si>
    <t>PAGO DE VARIOS ESTACIONAMIENTO POR DEJAR Y RECOGER OFICIOS , RECIBOS EN GOB. DEL ESTADO</t>
  </si>
  <si>
    <t>FS258287</t>
  </si>
  <si>
    <t>06011148</t>
  </si>
  <si>
    <t>20150602</t>
  </si>
  <si>
    <t>PAGO DE CASETAS PARA RECOGER JUGUETES A SALTILLO.</t>
  </si>
  <si>
    <t>FS258379</t>
  </si>
  <si>
    <t>20150603</t>
  </si>
  <si>
    <t>ESTACIONAMIENTOS EN DIFERENTES DEPENDENCIAS ESTATALES Y/O MUNICIPALES DEL VEHICULO OFICIAL HONDAFIT 2007 ACTIVO63691</t>
  </si>
  <si>
    <t>FS258456</t>
  </si>
  <si>
    <t>06031051</t>
  </si>
  <si>
    <t>FS258513</t>
  </si>
  <si>
    <t>06031246</t>
  </si>
  <si>
    <t>FS258548</t>
  </si>
  <si>
    <t>06031715</t>
  </si>
  <si>
    <t>20150604</t>
  </si>
  <si>
    <t>PAGO DE BOLETA DE ESTACIONAMIENTO EVENTO 2 FORO LATINOAMERICANO 08/ MAYO /2015/ LIC. JOSE PEÑA QUIÑONES 64478</t>
  </si>
  <si>
    <t>FS258607</t>
  </si>
  <si>
    <t>04/06/20</t>
  </si>
  <si>
    <t>PAGO DE BOLETA DE ESTACIONAMIENTOEVENTO RECORRIDO FOTOGRF. LIC. HORACIO GONZALEZY PROTEC. CIVIL25 MAYO /2015  / LIC. JOSE PEÑAQUIÑONES 64478</t>
  </si>
  <si>
    <t>PAGO DE CASETAS DE COBRO POR TRASLADOS DELLIC. JESUS H. GZZ. DELGADILLO, SRIO. DEL AYUNTAMIENTO</t>
  </si>
  <si>
    <t>FS258631</t>
  </si>
  <si>
    <t>06041623</t>
  </si>
  <si>
    <t>20150605</t>
  </si>
  <si>
    <t>PAGO DE ESTACIONAMIENTOS DE VEHICULOS ASIGNADOSALA DIRECCION DE PROMOCION DE OBRAS</t>
  </si>
  <si>
    <t>FS258781</t>
  </si>
  <si>
    <t>FR060515</t>
  </si>
  <si>
    <t>PAGO DE ESTACIONAMIENTOS DE VEHICULOS ASIGNADOSALA DIRECCION DE CONTRATACION</t>
  </si>
  <si>
    <t>20150608</t>
  </si>
  <si>
    <t>FS258829</t>
  </si>
  <si>
    <t>06081119</t>
  </si>
  <si>
    <t>20150610</t>
  </si>
  <si>
    <t>FS259098</t>
  </si>
  <si>
    <t>06101150</t>
  </si>
  <si>
    <t>20150611</t>
  </si>
  <si>
    <t>FS259190</t>
  </si>
  <si>
    <t>06111130</t>
  </si>
  <si>
    <t>ESTACIONAMIENTOS VISITAS A PABELLON CIUDADANO (VISITAS REGISTRO PUBLICO Y CONTROL VEHICULAR)</t>
  </si>
  <si>
    <t>FS259501</t>
  </si>
  <si>
    <t>06151248</t>
  </si>
  <si>
    <t>20150618</t>
  </si>
  <si>
    <t>PAGO DE ESTACIONAMIENTOS.</t>
  </si>
  <si>
    <t>FS259814</t>
  </si>
  <si>
    <t>BE167216</t>
  </si>
  <si>
    <t>FS260802</t>
  </si>
  <si>
    <t>BE170750</t>
  </si>
  <si>
    <t>P/ESTAC. P/PO DE CONV. MMC</t>
  </si>
  <si>
    <t>FS260817</t>
  </si>
  <si>
    <t>06291451</t>
  </si>
  <si>
    <t>4919</t>
  </si>
  <si>
    <t>PUENTE CASTILLO MA.DE JESUS</t>
  </si>
  <si>
    <t>PAGO DE CASETAS DISPOSITIVO DE SEGURIDAD DEL ALCALDE</t>
  </si>
  <si>
    <t>FS260843</t>
  </si>
  <si>
    <t>30JUN15</t>
  </si>
  <si>
    <t>FS260853</t>
  </si>
  <si>
    <t>06301114</t>
  </si>
  <si>
    <t>20150702</t>
  </si>
  <si>
    <t>FS261024</t>
  </si>
  <si>
    <t>07021113</t>
  </si>
  <si>
    <t>20150703</t>
  </si>
  <si>
    <t>ESTACIONAMIENTOS EN DEPENDENCIAS ESTATALESHONDAFIT 2007 ACTIVO 63691</t>
  </si>
  <si>
    <t>FS261183</t>
  </si>
  <si>
    <t>07031301</t>
  </si>
  <si>
    <t>20150706</t>
  </si>
  <si>
    <t>PAGO DE ESTACIONAMIENTO PARA DEJAR Y RECOGER RECIBOS AL GOB. DEL ESTADO</t>
  </si>
  <si>
    <t>FS261237</t>
  </si>
  <si>
    <t>07061045</t>
  </si>
  <si>
    <t>PAGO DE CASETA POR SERVICIO DE TRASLADOS DEL LICJUAN FERNANDO RDZ YEPEZ POR VIAJE A LA CD. DE MEXICO EL DIA 15 DE MAYO DEL 2015 ASISTIR AL DIARIO OFICIAL DE LA FEDERACION</t>
  </si>
  <si>
    <t>PAGO DE ESTACIONAMIENTO POR ESTANCIA EN AEROPUERTO DEL LIC. JUAN FERNANDO RDZ YEPEZ POR VIAJE ALA CD. DE MEXICO EL DIA 15 DE MAYO DEL 2015 ASISTIR AL DIARIO OFICIAL DE LA FEDERACION</t>
  </si>
  <si>
    <t>20150707</t>
  </si>
  <si>
    <t>FS261359</t>
  </si>
  <si>
    <t>07071022</t>
  </si>
  <si>
    <t>CASETAS /TRASLADO LIC. JESUS H. GZZ./VIAJE ANACPUEBLA, 1 AL 3 DE JULIO 2015</t>
  </si>
  <si>
    <t>FS261704</t>
  </si>
  <si>
    <t>07101145</t>
  </si>
  <si>
    <t>PAGO DE CASETA REA, LIC. HECTOR MACIAS CUELLAR</t>
  </si>
  <si>
    <t>PAGO DE ESTACIONAMIENTO DEL AEROPUERTO DELLIC. HECTOR MACIAS CUELLAR</t>
  </si>
  <si>
    <t>20150715</t>
  </si>
  <si>
    <t>FS262020</t>
  </si>
  <si>
    <t>07151129</t>
  </si>
  <si>
    <t>FS262049</t>
  </si>
  <si>
    <t>07151445</t>
  </si>
  <si>
    <t>20150716</t>
  </si>
  <si>
    <t>PAGO DE ESTACIONAMIENTO P/ENTREGA DE PAPELERIA</t>
  </si>
  <si>
    <t>FS262085</t>
  </si>
  <si>
    <t>07161052</t>
  </si>
  <si>
    <t>VISITAS A PABELLON CIUDADANO (INST. CONTROL VEHICULAR Y INST REGISTRAL CATASTRAL).</t>
  </si>
  <si>
    <t>FS262133</t>
  </si>
  <si>
    <t>07161324</t>
  </si>
  <si>
    <t>20150718</t>
  </si>
  <si>
    <t>FS262247</t>
  </si>
  <si>
    <t>JUN2015</t>
  </si>
  <si>
    <t>20150724</t>
  </si>
  <si>
    <t>OTROS SERV. TRASLADO HOSPEDAJECORRESPONDIENTE DEL 1RO. AL 31 DE JULIO DE 2015</t>
  </si>
  <si>
    <t>FS262762</t>
  </si>
  <si>
    <t>07241158</t>
  </si>
  <si>
    <t>6561</t>
  </si>
  <si>
    <t>JIMENEZ PEREZ ESPERANZA</t>
  </si>
  <si>
    <t>BOLETA DE ESTACIONAMIENTO EVENTO "ALCALDE COMOVAMOS?"</t>
  </si>
  <si>
    <t>FS262892</t>
  </si>
  <si>
    <t>27JULIO</t>
  </si>
  <si>
    <t>20150728</t>
  </si>
  <si>
    <t>PAGO DE ESTACIONAMIENTO DE VEHICULOS ASIGNADOS ALA DIRECCION DE PROMOCION DE OBRAS</t>
  </si>
  <si>
    <t>FS262937</t>
  </si>
  <si>
    <t>07281007</t>
  </si>
  <si>
    <t>FS263073</t>
  </si>
  <si>
    <t>07291449</t>
  </si>
  <si>
    <t>20150731</t>
  </si>
  <si>
    <t>PAGOS DE ESTACIONAMIENTOS</t>
  </si>
  <si>
    <t>FS263466</t>
  </si>
  <si>
    <t>07311531</t>
  </si>
  <si>
    <t>20150804</t>
  </si>
  <si>
    <t>FS263679</t>
  </si>
  <si>
    <t>08041339</t>
  </si>
  <si>
    <t>PAGO DE CASETAS, SEC DE AYUNTAMIENTO TRASLADOS.</t>
  </si>
  <si>
    <t>FS263832</t>
  </si>
  <si>
    <t>08051550</t>
  </si>
  <si>
    <t>20150806</t>
  </si>
  <si>
    <t>ESTACIONAMIENTOSEN DIFERENTES DEPENDENCIAS ESTATALES Y/O MUNICIPALES</t>
  </si>
  <si>
    <t>FS263970</t>
  </si>
  <si>
    <t>08061451</t>
  </si>
  <si>
    <t>20150813</t>
  </si>
  <si>
    <t>ESTACIONAMIENTOS VISITAS A PABELLON CIUDADANO (REGISTRO PUBLICO Y INST. CONTROL VEHICULAR)</t>
  </si>
  <si>
    <t>FS264876</t>
  </si>
  <si>
    <t>08131518</t>
  </si>
  <si>
    <t>ESTACIONAMIENTOS PABELLON CIUDADANO VISITAS CONTROL VEHICULAR E INST CATASTRAL</t>
  </si>
  <si>
    <t>FS266574</t>
  </si>
  <si>
    <t>08311155</t>
  </si>
  <si>
    <t>SERVICIOS DE ESTACIONAMIENTO</t>
  </si>
  <si>
    <t>FS263835</t>
  </si>
  <si>
    <t>08051554</t>
  </si>
  <si>
    <t>PAGO DE DISTINTOS ESTACIONAMIENTOS ENTREGA DE PAPELERIA MPO. MTY.</t>
  </si>
  <si>
    <t>FS266624</t>
  </si>
  <si>
    <t>08311422</t>
  </si>
  <si>
    <t>20150807</t>
  </si>
  <si>
    <t>FS264204</t>
  </si>
  <si>
    <t>08071532</t>
  </si>
  <si>
    <t>FS263733</t>
  </si>
  <si>
    <t>08051116</t>
  </si>
  <si>
    <t>PAGO POR ESTANCIA EN AEROPUERTO DEL ARQ. RAUL HORACIO PORRAS DIAZ E ING. SALVADOR SERRATO SANCHEZ POR VIAJE A ALA CD. DE MEXICO EL DIA 28 DE JULIO ASISTIR A LA UNIDAD POLITICA PRESUPUESTAL</t>
  </si>
  <si>
    <t>PAGO DE CASETA AL AEROPUERTO DE ESCOLTAS</t>
  </si>
  <si>
    <t>FS264070</t>
  </si>
  <si>
    <t>PAGO DE CASETA AL AEROPUERTO DEL SRIO.DE SEGURIDAD</t>
  </si>
  <si>
    <t>PAGO DE CASETA DE LA GRUA QUE REMOLCO CAMIONETA BLINDADA</t>
  </si>
  <si>
    <t>PAGO DE CASETAS, OF. DEL ALCALDE Y SEGURIDAD, POR TRASLADOS AL AEROPUERTO JUNIO JULIO 2015</t>
  </si>
  <si>
    <t>20150902</t>
  </si>
  <si>
    <t>FS266815</t>
  </si>
  <si>
    <t>09021320</t>
  </si>
  <si>
    <t>PAGO DE CASETA DE COBRO</t>
  </si>
  <si>
    <t>FS266823</t>
  </si>
  <si>
    <t>09021529</t>
  </si>
  <si>
    <t>20150903</t>
  </si>
  <si>
    <t>FS266831</t>
  </si>
  <si>
    <t>09030836</t>
  </si>
  <si>
    <t>PAGO DE ESTACIONAMIENTOS POR DEJAR Y RECOGER RECIBOS AL ESTADO.</t>
  </si>
  <si>
    <t>FS266867</t>
  </si>
  <si>
    <t>09031201</t>
  </si>
  <si>
    <t>FS266911</t>
  </si>
  <si>
    <t>09031636</t>
  </si>
  <si>
    <t>20150904</t>
  </si>
  <si>
    <t>OTROS SERV. TRASLADOESTACIONAMIENTOS EN DIFERENTES DEPENDENCIAS ESTATALES Y/O MUNICIPALES VEHICULO HONDA FIT ACTIVO63691</t>
  </si>
  <si>
    <t>FS266927</t>
  </si>
  <si>
    <t>09040833</t>
  </si>
  <si>
    <t>20150907</t>
  </si>
  <si>
    <t>PAGOS DE ESCACIONAMIENTO.</t>
  </si>
  <si>
    <t>FS267126</t>
  </si>
  <si>
    <t>BE194879</t>
  </si>
  <si>
    <t>20150910</t>
  </si>
  <si>
    <t>FS267486</t>
  </si>
  <si>
    <t>09101250</t>
  </si>
  <si>
    <t>20150911</t>
  </si>
  <si>
    <t>BOLETA DE ESTACIONAMIENTO EVENTO DE FUTBOL, ACUDIO ALCALDE CON JOVENES DE PREVENCION DEL DELITO</t>
  </si>
  <si>
    <t>FS267542</t>
  </si>
  <si>
    <t>11SEP15</t>
  </si>
  <si>
    <t>7134</t>
  </si>
  <si>
    <t>PEÑA QUIÑONES JOSE</t>
  </si>
  <si>
    <t>PAGO DE ESTACIONAMIENTO POR COMPRASPARA EVENTOS</t>
  </si>
  <si>
    <t>FS267552</t>
  </si>
  <si>
    <t>SEPTI201</t>
  </si>
  <si>
    <t>5880</t>
  </si>
  <si>
    <t>LOPEZ JIMENEZ PATRICIA</t>
  </si>
  <si>
    <t>PAGO DE ESTACIONAMIENTO PARA ENTREGADE CORRESPONDENCIA</t>
  </si>
  <si>
    <t>FS267578</t>
  </si>
  <si>
    <t>09111508</t>
  </si>
  <si>
    <t>20150914</t>
  </si>
  <si>
    <t>FS267694</t>
  </si>
  <si>
    <t>09141426</t>
  </si>
  <si>
    <t>PAGO DE  ESTACIONAMIENTO</t>
  </si>
  <si>
    <t>FS267779</t>
  </si>
  <si>
    <t>09151511</t>
  </si>
  <si>
    <t>20150923</t>
  </si>
  <si>
    <t>FS268297</t>
  </si>
  <si>
    <t>AGO2015</t>
  </si>
  <si>
    <t>20150928</t>
  </si>
  <si>
    <t>FS268555</t>
  </si>
  <si>
    <t>09281140</t>
  </si>
  <si>
    <t>20151009</t>
  </si>
  <si>
    <t>PAGO DE CASETAPOR TRASLADO DE ARTISTAS DEL ARTEFEST 2015</t>
  </si>
  <si>
    <t>FS267042</t>
  </si>
  <si>
    <t>CGAF15</t>
  </si>
  <si>
    <t>PAGO DE CASETA POR SERVICIO DE TRASLADO DEL LIC.JUAN FERNANDO RODRIGUEZ YEPEZ POR VIAJE A LA CD.DE MEXICO EL DIA 11 DE AGOSTO DEL 2015</t>
  </si>
  <si>
    <t>FS268518</t>
  </si>
  <si>
    <t>09280836</t>
  </si>
  <si>
    <t>PAGO DE ESTACIONAMIENTO POR ESTANCIA EN AEROPUERTO DEL LIC. JUAN FERNANDO RODRIGUEZ YEPEZ POR VIAJE A LA CD. DE MEXICO EL DIA 11 DE AGOSTO DEL 2015</t>
  </si>
  <si>
    <t>20151001</t>
  </si>
  <si>
    <t>P/DE CASETA P/TRASLADO DE EXPONENTE</t>
  </si>
  <si>
    <t>FS268921</t>
  </si>
  <si>
    <t>10011047</t>
  </si>
  <si>
    <t>P/STACIONAMIENTO TRASLADO EXPONENTE</t>
  </si>
  <si>
    <t>20151002</t>
  </si>
  <si>
    <t>FS269028</t>
  </si>
  <si>
    <t>10021034</t>
  </si>
  <si>
    <t>20151006</t>
  </si>
  <si>
    <t>FS269125</t>
  </si>
  <si>
    <t>10051001</t>
  </si>
  <si>
    <t>ACDC</t>
  </si>
  <si>
    <t>CONTRERAS HUERTA ROCIO GUADALUPE</t>
  </si>
  <si>
    <t>ESTACIONAMIENTOS VARIOS</t>
  </si>
  <si>
    <t>FS269301</t>
  </si>
  <si>
    <t>10061144</t>
  </si>
  <si>
    <t>BOLETA DE ESTACIONAMIENTO, EVENTO "3 FORO DE PARTICIPACION CIUDADANA"</t>
  </si>
  <si>
    <t>FS269329</t>
  </si>
  <si>
    <t>06/10/15</t>
  </si>
  <si>
    <t>BOLETA DE ESTACIONAMIENTO, EVENTO "6 NFORME DEGOBIERNO" EN CONGRESO DEL ESTADO</t>
  </si>
  <si>
    <t>FS269342</t>
  </si>
  <si>
    <t>10061504</t>
  </si>
  <si>
    <t>20151007</t>
  </si>
  <si>
    <t>FS269387</t>
  </si>
  <si>
    <t>20151008</t>
  </si>
  <si>
    <t>PAGO DE ESTACIONAMIENTOS EN PABELLON CIUDADANOCONGRESO DEL ESTADO Y TESORERIA DEL EDO.</t>
  </si>
  <si>
    <t>FS269527</t>
  </si>
  <si>
    <t>10080948</t>
  </si>
  <si>
    <t>FS269575</t>
  </si>
  <si>
    <t>10081331</t>
  </si>
  <si>
    <t>OTROS SERV. TRASLADO HOSPEDAJEESTACIONAMIENTOS EN JUZGADOS FAMILIARES, CIVILES, DERECHOS HUMANOS, CONTENCIOSO, COLEGIADOS, VEH═CULO HONDA FIT ACTIVO 63691</t>
  </si>
  <si>
    <t>FS269885</t>
  </si>
  <si>
    <t>10131425</t>
  </si>
  <si>
    <t>FS269929</t>
  </si>
  <si>
    <t>13/10/15</t>
  </si>
  <si>
    <t>PAGO DE ESTACIONAMIENTOS POR DEJAR Y RECOGERRECIBOS, PAPELERIA EN GOB. DEL ESTADO</t>
  </si>
  <si>
    <t>FS269986</t>
  </si>
  <si>
    <t>10141210</t>
  </si>
  <si>
    <t>PAGO DE CASETAS DE COBRO POR TRASLADOS DELLIC. JESUS H. GZZ, SRIO. DEL AYUNTAMIENTO</t>
  </si>
  <si>
    <t>FS270024</t>
  </si>
  <si>
    <t>10141636</t>
  </si>
  <si>
    <t>20151015</t>
  </si>
  <si>
    <t>ESTACIONAMIENTOS VISITAS PABELLON CIDUADANO</t>
  </si>
  <si>
    <t>FS270068</t>
  </si>
  <si>
    <t>OCT 14</t>
  </si>
  <si>
    <t>ESTACIONAMIENTO PARA COMPRAS DE CORO UN SOLOSANPEDRO</t>
  </si>
  <si>
    <t>FS270096</t>
  </si>
  <si>
    <t>10151119</t>
  </si>
  <si>
    <t>FS270128</t>
  </si>
  <si>
    <t>10151255</t>
  </si>
  <si>
    <t>FS270137</t>
  </si>
  <si>
    <t>10151358</t>
  </si>
  <si>
    <t>20151016</t>
  </si>
  <si>
    <t>PAGO DE ESTACIONAMIENTOS VEHICULOS ASIGNADOS A LA DIRECCION DE PROMOCION DE OBRAS</t>
  </si>
  <si>
    <t>FS270161</t>
  </si>
  <si>
    <t>10160831</t>
  </si>
  <si>
    <t>FS270186</t>
  </si>
  <si>
    <t>SEPTI15</t>
  </si>
  <si>
    <t>20151022</t>
  </si>
  <si>
    <t>ESTACIONAMIENTO VISITAS CONTROL VEHICULAR</t>
  </si>
  <si>
    <t>FS270190</t>
  </si>
  <si>
    <t>10161158</t>
  </si>
  <si>
    <t>7266</t>
  </si>
  <si>
    <t>CHAVEZ CHAVEZ JOSE</t>
  </si>
  <si>
    <t>FS270218</t>
  </si>
  <si>
    <t>OCT2015</t>
  </si>
  <si>
    <t>BOLETA DE ESTACIONAMIENTO EVENTO "REFORESTACIONEXTREMA" EL 06 DE OCTUBRE DE 2015</t>
  </si>
  <si>
    <t>FS270670</t>
  </si>
  <si>
    <t>27OCT</t>
  </si>
  <si>
    <t>BOLETA DE ESTACIONAMIENTO EVENTO "TIGRES VS HEREDIANO" CON JOVENES DE PREV. DEL DELITO, EL 21 DEOCTUBRE DE 2015</t>
  </si>
  <si>
    <t>PAGO DE CASETAS TRASLADOS AEROPUERTO</t>
  </si>
  <si>
    <t>20151106</t>
  </si>
  <si>
    <t>PAGO DE ESTACIONAMIENTOS PARA ENTREGADE PAPELERIA</t>
  </si>
  <si>
    <t>FS271411</t>
  </si>
  <si>
    <t>CG25247</t>
  </si>
  <si>
    <t>0070</t>
  </si>
  <si>
    <t>AYALA HERNANDEZ RAMIRO</t>
  </si>
  <si>
    <t>20151125</t>
  </si>
  <si>
    <t>PAGO DE ESTACIONAMIENTOS GASTOS EVENTUALES POR CAMBIO DE ADMINISTRACION DE LA DIR. DE EGRESOS</t>
  </si>
  <si>
    <t>FS272311</t>
  </si>
  <si>
    <t>CG25272</t>
  </si>
  <si>
    <t>ESTACIONAMIENTOS VARIOS, VISITAS AL INST. REGISTRAL Y CATASTRAL DE N.L. Y AL PABELLON CIUDADANO</t>
  </si>
  <si>
    <t>FS272696</t>
  </si>
  <si>
    <t>11300949</t>
  </si>
  <si>
    <t>SERV. TRASLADOESTACIONAMIENTOS DEL VEHICULO OFICIAL HONDA FIT2007 ACTIVO 63691, EN DEPENDENCIASESTATALES ETC</t>
  </si>
  <si>
    <t>FS272984</t>
  </si>
  <si>
    <t>12021504</t>
  </si>
  <si>
    <t>PAGO DE ESTACIONAMIENTOSEN PABELLON,  CONGRESO DEL ESTADO Y TESORERIA DEL ESTADO.</t>
  </si>
  <si>
    <t>FS273077</t>
  </si>
  <si>
    <t>12031251</t>
  </si>
  <si>
    <t>PAGO POR ESTANCIA EN AEROPUERTO DEL ING. SALVADOR SERRATO SANCHEZ POR VIAJE A LA CIUDAD DE MEXICO EL DIA 30 DE NOV. ASISTIR A REUNION CON PERSONAL DE LA SRIA DE HACIENDA Y CREDITO PUBLICO</t>
  </si>
  <si>
    <t>FS273097</t>
  </si>
  <si>
    <t>12031409</t>
  </si>
  <si>
    <t>FS273132</t>
  </si>
  <si>
    <t>12031554</t>
  </si>
  <si>
    <t>TICKET DE ESTACIONAMIENTOOFICINA DEL SECRETARIO</t>
  </si>
  <si>
    <t>TICKET DE ESTACIONAMIENTO OFICINA DEL SECRETARIO</t>
  </si>
  <si>
    <t>FS273140</t>
  </si>
  <si>
    <t>12040823</t>
  </si>
  <si>
    <t>PAGO DE ESTACIONAMIENTOS GTOS IMPREVISTOS POR CIERRE DE ADMON 2012-2015</t>
  </si>
  <si>
    <t>PAGO DE ESTACIONAMIENTOGTOS IMPREVISTOS POR CIERRE DE ADMON 2012-2015</t>
  </si>
  <si>
    <t>PAGO DE ESTACIONAMIENTOSGTOS IMPREVISTOS POR CIERRE DE ADMON 2012-2015</t>
  </si>
  <si>
    <t>PAGO DE ESTACIONAMIENTO GTOS IMPREVISTOS POR CIERRE DE ADMON 2012-2015</t>
  </si>
  <si>
    <t>ESTACIONAMIENTO Y  CUOTAS DE PEAJEGTOS IMPREVISTOS POR CIERRE DE ADMON 2012-2015</t>
  </si>
  <si>
    <t>PAGO DE CASETAGTOS IMPREVISTOS POR CIERRE DE ADMON 2012-2015</t>
  </si>
  <si>
    <t>PAGO DE ESTACIONAMIENTOS POR ENTREGA DE DOCUMENTACION</t>
  </si>
  <si>
    <t>FS273299</t>
  </si>
  <si>
    <t>12071108</t>
  </si>
  <si>
    <t>FS273450</t>
  </si>
  <si>
    <t>12071537</t>
  </si>
  <si>
    <t>20151208</t>
  </si>
  <si>
    <t>PAGO POR ESTACIONAMIENTOS</t>
  </si>
  <si>
    <t>FS273526</t>
  </si>
  <si>
    <t>12081143</t>
  </si>
  <si>
    <t>ACD3</t>
  </si>
  <si>
    <t>AGUILAR GUERRERO JUAN CARLOS</t>
  </si>
  <si>
    <t>PAGO DE 06 CASETAS POR TRASLADO AL AEROPUERO DELDIR. DE GESTION DE RECURSOS FEDERALES</t>
  </si>
  <si>
    <t>FS273608</t>
  </si>
  <si>
    <t>08DIC</t>
  </si>
  <si>
    <t>PAGO DE ESTACIONAMIENTO EN EL AEROPUERTO PORVIAJE DE DIRECTOR DE REC. FEDERALES</t>
  </si>
  <si>
    <t>PAGO DE ESTACIONAMIENTO POR COBERTURA DE EVENTOEL 04 DE NOV.</t>
  </si>
  <si>
    <t>PAGO DE ESTACIONAMIENTO POR COBERTURA DE EVENTOEL DIA 11 DE NOV.</t>
  </si>
  <si>
    <t>PAGO DE ESTACIONAMIENTO POR COMPRA DE PERIODICOS</t>
  </si>
  <si>
    <t>20151209</t>
  </si>
  <si>
    <t>FS273836</t>
  </si>
  <si>
    <t>12091317</t>
  </si>
  <si>
    <t>OTROS SERV. TRASLADO HOSPEDAJECORRESPONDIENTES DEL 1RO. AL 16 DE DICIEMBRE DE2015</t>
  </si>
  <si>
    <t>FS274417</t>
  </si>
  <si>
    <t>12160952</t>
  </si>
  <si>
    <t>20151217</t>
  </si>
  <si>
    <t>PAGO DE ESTACIONAMIENTO EL DIA 08 DE DICIEMBRE DE 2015</t>
  </si>
  <si>
    <t>FS274675</t>
  </si>
  <si>
    <t>17DIC</t>
  </si>
  <si>
    <t>PAGO DE CASETA POR TRASLADO AL AEROPUERTO</t>
  </si>
  <si>
    <t>PAGO DE ESTACIONAMIENTO EN EL AEROPUERTO DE MTY.</t>
  </si>
  <si>
    <t>PAGO DE ESTACIONAMIENTO PARA COMPRAS POR DESFILE DE LA REVOLUCION 2015</t>
  </si>
  <si>
    <t>FS275219</t>
  </si>
  <si>
    <t>CG25336</t>
  </si>
  <si>
    <t>Cuenta: 3851 GASTOS DE REPRESENTACION</t>
  </si>
  <si>
    <t>NOMPROV O SOLICITANTE</t>
  </si>
  <si>
    <t>RFC</t>
  </si>
  <si>
    <t>CONSUMO DE ALIMENTOS POR REUNION, LIC. ROBERTO UGO RUIZ CORTES , LIC. FRANCISCO JAVIER GARZA SUAREZ SEC. DE DESARROLLO SUSTENTABLE Y EL LIC. ARTURO QUINTERO, ASESOR JURIDICO EXTERNO.</t>
  </si>
  <si>
    <t>FS249474</t>
  </si>
  <si>
    <t>30DIC14</t>
  </si>
  <si>
    <t>REUNION TRABAJO/LIC. JESUS H. GZZ. , LIC. SERGIO CHAPA Y LIC. HECTOR ALEJANDRO /TEMA ASESORIA JURIDICA</t>
  </si>
  <si>
    <t>FS250474</t>
  </si>
  <si>
    <t>OPERADORA PNG SAPI DE CV</t>
  </si>
  <si>
    <t>OPN120327G39</t>
  </si>
  <si>
    <t>GASTOS DE REPRESENTACION FOLIO DE SURTIDO  251497  Factura 02171524 COMIDAEN ATENACION A LOS REPRESENTANTES DE LA UNIVERSIDAD DE ARIZONA PROGRAMA  MANTENTE REAL</t>
  </si>
  <si>
    <t xml:space="preserve">REYES VALDEZ LUIS MIGUEL                          </t>
  </si>
  <si>
    <t>GASTOS DE REPRESENTACION FOLIO DE SURTIDO  251978  Factura 02241313 COMPRA DE CAFES PARA LOS REPRESENTANTES DE LA UNIVERSIDAD DE ARIZONA PROGRAMA MANTENTE REAL</t>
  </si>
  <si>
    <t>FS251978</t>
  </si>
  <si>
    <t xml:space="preserve">CONSUMO DE ALIMENTOS LIC. ROBERTO UGO RUIZ CORTES, LIC. SERGIO CHAPA, LIC. JOSE LUIS CABAÑEZ, Y LIC. ARTURO QUINTERO ASESOR JURIDICO EXTERNO, PARA TRATAR ASUNTOS JURIDICOS DE DESARROLLO SUSTENTABLE.                                                                               </t>
  </si>
  <si>
    <t xml:space="preserve">FS252438    </t>
  </si>
  <si>
    <t>R27FEB15</t>
  </si>
  <si>
    <t xml:space="preserve">AMERICAN EXPRESS CO. MEXICO                       </t>
  </si>
  <si>
    <t>COMIDA DE TRABAJO CON FUNCIONARIOS DE TV AZTECA NICOLAS GZZ., JUAN CANTU, RICARDO GAVIÑO, LIC.JESUS H. GZZ. SRIO.DEL AYTO. Y COORDINADORES. TEMA:RELACION DE PLAN DE COMUNICACION EN MEDIOS.</t>
  </si>
  <si>
    <t>FS252496</t>
  </si>
  <si>
    <t>50875C24C5E3</t>
  </si>
  <si>
    <t>PRODUCTORA DEL NORTE GARZA GARCIA SA DE CV</t>
  </si>
  <si>
    <t>PNG1105172G7</t>
  </si>
  <si>
    <t>COMIDA DE TRABAJO CON PERSONAL DEL CONSULADO AMERICANO: GABRIELA LIPP, ROBERT GREENE, JIMMY MATEHEW, ANTONY COMEAU, LINDA WILLIAMS, LIC. JESUS H.GZZ. SRIO. DEL AYTTO., TEMA: ALIANZAS CONSULADO-MPO</t>
  </si>
  <si>
    <t>A0007286</t>
  </si>
  <si>
    <t>MURA COMERCIO INTERNACIONAL SA DE CV</t>
  </si>
  <si>
    <t>MCI110221CB8</t>
  </si>
  <si>
    <t>COMIDA DE TRABAJO CONSUL DE ESPAÑA JOSE M.ARRAZOLA, ACOMPAÑANTE GRACIELA RAMIREZ, LIC. JESUS H.GZZ. SRIO. DEL AYTO., COORD. LORENA CAMPILLO Y RICARDO GUERRA. TEMA: ALIANZAS CONSULADO-MPO</t>
  </si>
  <si>
    <t>OPERADORA PLAZA SAN AGUSTIN  SA DE CV</t>
  </si>
  <si>
    <t>OPS900702229</t>
  </si>
  <si>
    <t>PROPINA DE LA FACTURA NO. A0007286</t>
  </si>
  <si>
    <t>20150320</t>
  </si>
  <si>
    <t>REUNION C/RICARDO GABIÑO, JUAN GZZ. TV. AZTECA,LIC. JESUS H. GONZALEZ, SRIO. AYUNTAMIENTO  TEMA:PLAN DE COMUNICACION DEL MUNICIPIO</t>
  </si>
  <si>
    <t>FS253735</t>
  </si>
  <si>
    <t>CONSUMO DE ALIMENTOS CON DIR. JURIDICO OXXO, LIC. PEDRO VALLARTA DIRECTOR DE C4, TEMAS DE SEGURIDAD.</t>
  </si>
  <si>
    <t>FS256395</t>
  </si>
  <si>
    <t>M86</t>
  </si>
  <si>
    <t>PRODUCTORA DEL NORTE GARZA GARCIA, S.A. DE C.V.</t>
  </si>
  <si>
    <t xml:space="preserve">ATENCIÓN A FUNCIONARIOS DE LA COMISION  FEDERAL DE MEJORA REGULATORIA QUE VINIERON AL MUNICIPIO DE SAN PEDRO, GRAZA GARCÍA, N.L.; PARA DAR SEGUIMIENTO AL PROGRAMA DE SIMPLIFICACIÓN DE LA LICENCIA DE CONSTRUCCIÓN, EL CUAL SE ESTA TRABAJANDO DE MANERA CONJUNTA LA FEDERACIÓN Y EL MUNICIPIO.   ASISTENTES:MAURICIO ESCALERA FRANCO, SUBDIRECTOR DE PROYECTOS ESPECIALES  (COMISIÓN FEDERAL DE MEJORA REGULATORIA) ERÉNDIRA VALDIVIA CARRILLO, JEFE DE DEPARTAMENTO DE ANÁLISIS DE LA INFORMACIÓN (COMISIÓN FEDERAL DE MEJORA REGULATORIA) JUAN PABLO CAMPILLO GAONA, ANALISTA DE MEJORA REGULATORIA (SAN PEDRO GARZA GARCÍA) JUAN FRANCISCO CORONADO, PERSONAL DE LA UNIDAD DE MEJORA REGULATORIA (SAN PEDRO GARZA GARCÍA) </t>
  </si>
  <si>
    <t>AOSE700625PA6</t>
  </si>
  <si>
    <t>REUNION DE SEGURIDAD INICIATIVA PRIVADA.</t>
  </si>
  <si>
    <t>FS255211</t>
  </si>
  <si>
    <t>04161003</t>
  </si>
  <si>
    <t>ABST</t>
  </si>
  <si>
    <t>REYNA CASTILLO MARISOL</t>
  </si>
  <si>
    <t>RECM730131QR0</t>
  </si>
  <si>
    <t>CONSUMO DE ALIMENTOS DEL LIC. ROBERTO UGO RUIZ CORTES CON EL LIC. ARTURO QUINTERO, ASESOR JURIDICO EXTERNO</t>
  </si>
  <si>
    <t>FS255524</t>
  </si>
  <si>
    <t>21/ABRIL</t>
  </si>
  <si>
    <t>CONSUMO DE ALIMENTOS DEL LIC. ROBERTO UGO RUIZ CORTES CON EL SRIO. DE DESARROLLO SUSTENTABLE Y ASESOR JURIDICO EXTERNO</t>
  </si>
  <si>
    <t>CONSUMO DE ALIMENTOS DEL LIC. ROBERTO UGO RUIZ CORTES CON LIC. ARTURO QUINTERO, ASESOR JURIDICOEXTERNO.</t>
  </si>
  <si>
    <t>ATENCION A LIC. PATRICIA RIVERA, QUIEN ESTUVO DANDO PLATICAS DE NUTRICION EN LOS DIFERENTES GIMNASIOS DEL MUNICIPIO DE SAN PEDRO.</t>
  </si>
  <si>
    <t>FS258323</t>
  </si>
  <si>
    <t>BBE-1442</t>
  </si>
  <si>
    <t>MARIA VIRGINIO ORTIZ DE LA GARZA</t>
  </si>
  <si>
    <t>OIGV440129VE6</t>
  </si>
  <si>
    <t>COMIDA CON PERSONAL DEL CISEC, C4 Y LIC. MARCIAL HERRERA MARTINEZ PARA TRATAR TEMAS DE SEGURIDAD Y PROGRAMACION DE EXAMENES DE CONFIANZA</t>
  </si>
  <si>
    <t>FS261221</t>
  </si>
  <si>
    <t>103516</t>
  </si>
  <si>
    <t>COMIDA DIRECTORA DE RESP. DE PROC. ADMVOS, LIC MONICA SENCION MARTINEZ, CON CON ASESORA EXTERNA ABOGADA PENALISTA LIC. ANTONIETA MIRANDA HERNANDEZ.</t>
  </si>
  <si>
    <t>FS266971</t>
  </si>
  <si>
    <t>SEP2015</t>
  </si>
  <si>
    <t>CONSUMO DE ALIMENTOS  PERSONAL DE UN SOLO SAN PEDRO POR VISITA DE FUNCIONARIOS DE CORDOVA VERACRUZ</t>
  </si>
  <si>
    <t>FS269739</t>
  </si>
  <si>
    <t>9/SEP/15</t>
  </si>
  <si>
    <t>CAVL720824SU4</t>
  </si>
  <si>
    <t>CONSUMO DE ALIMENTOS DEL LIC. UGO RUIZ CORTES PRESIDENTE MUNICIPAL CON LIC. FRANCISCO JAVIER GARZA SUAREZ Y LIC. ARTURO QUINTERO</t>
  </si>
  <si>
    <t>FS270001</t>
  </si>
  <si>
    <t>14OCT15</t>
  </si>
  <si>
    <t>CONSUMO DE ALIMENTOS DEL LIC.UGO RUIZ CORTES, CON LIC. ARTURO QUINTERO, ASESOR JURIDICO EXTERNO.</t>
  </si>
  <si>
    <t>FS270425</t>
  </si>
  <si>
    <t>CONSUMO DE ALIMENTOS DEL LIC.UGO RUIZ CORTES, CON LIC. VICTOR PEREZ ALCALDE DE SANTA CATARINA, LIC. PEDRO SALGADO ALCALDE SAN NICOLAS E INg. RAYMUNDO FLORES ELIZONDO ALCALDE DE APODACA</t>
  </si>
  <si>
    <t>20151210</t>
  </si>
  <si>
    <t>CONSUMO DE COMIDAS DE TRABAJO DEL LIC. CARLOS DE LA GARZA GARZA NOM. 66306, CON 3 PERSONAS AKRA.</t>
  </si>
  <si>
    <t>FS274017</t>
  </si>
  <si>
    <t>596 / 619</t>
  </si>
  <si>
    <t>LIZARRADA TISNADP JULIA</t>
  </si>
  <si>
    <t>LITJ601110SGA</t>
  </si>
  <si>
    <t>Cuenta: GASTOS DE VIAJE</t>
  </si>
  <si>
    <t>FACTURA / DOCFTE</t>
  </si>
  <si>
    <t>NOMPROV/BENEF/SOLICITANTE</t>
  </si>
  <si>
    <t>ALIMEN.  LIC. JESUS H. GZZ. REG. CONCEPCIONLANDA , RICARDO GUERRA Y 4 ESCOLTAS, POR VIAJE A ZARAGOZA N.L. PARA ASISTIR AL INFORME DE GOBIERNO DE ALCALDE DE DICHO MUNICIPIO.</t>
  </si>
  <si>
    <t>FS247865</t>
  </si>
  <si>
    <t>12081138</t>
  </si>
  <si>
    <t>VIAH621224TM5</t>
  </si>
  <si>
    <t>HOSPEDAJE LIC. JESUS H. GZZ. REG. CONCEPCIONLAND A, RICARDO GUERRA Y 4 ESCOLTAS, POR VIAJE A ZARAGOZA N.L. PARA ASISTIR AL INFORME DE GOBIERNO DE ALCALDE DE DICHO MUNICIPIO.</t>
  </si>
  <si>
    <t>ALIMENTOS, VIAJE A CUERNAVACA MORELOS , DANIEL GALINDO CRUZ Y JUAN PABLO CAMPILLO GAONA DE LA UNIDAD DE MEJORA REGULATORIA, POR AISITIR  A CONFERENCIA NACIONAL  DE MEJORA REGULATORIA  Y TALLER  DE CAPACITACIONES  TECNICAS OCDE, DEL 10 AL 14 DE NOVIEMBRE DE 2014</t>
  </si>
  <si>
    <t>FS248909</t>
  </si>
  <si>
    <t>12171308</t>
  </si>
  <si>
    <t>GACD8904247U2</t>
  </si>
  <si>
    <t>HOSPEDAJE, VIAJE A CUERNAVACA MORELOS , DANIEL GALINDO CRUZ Y JUAN PABLO CAMPILLO GAONA DE LA UNIDAD DE MEJORA REGULATORIA, POR AISITIR  A CONFERENCIA NACIONAL  DE MEJORA REGULATORIA  Y TALLER  DE CAPACITACIONES  TECNICAS OCDE, DEL 10 AL 14 DE NOVIEMBRE DE 2014</t>
  </si>
  <si>
    <t>CONSUMO DEL LIC. JUAN FERNANDO RDZ YEPEZ POR VIA JE A LA CD. DE MEXICO EL DIA 18 DE NOVIEMBRE DEL 2014 POR PUBLICACION EN EL DIARIO OFICIAL DE LA FEDERACION</t>
  </si>
  <si>
    <t>CONSUMO DEL LIC. JUAN FERNANDO RODRIGUEZ YEPEZPO R VIAJE A LA CD. DE MEXICO EL DIA 18 DE NOVIEMBR E DEL 2014 POR PUBLICACION EN EL DIARIO OFICIAL DE LA FE</t>
  </si>
  <si>
    <t>SERVICIO DE HOSPEDAJE EN LA CD. DE MEXICO, LIC. ROBERTO UGO RUIZ CORTES REUNIÓN CON MIGUEL ANGEL CORTES SUBSECRETARIO DE INFRAESTRUCTURA DE LA SEC. DE COMUNICACIONES Y TRANSPORTES.</t>
  </si>
  <si>
    <t>FS249461</t>
  </si>
  <si>
    <t>30109268</t>
  </si>
  <si>
    <t>CONSUMO DEL LIC. HECTOR MACIAS CUELLAR POR VIAJE A LA CD DE MEXICO EL DIA 5 DE DICIEMBRE DEL 2014 ASISTIR A LAS OFICINAS DE LA SEMANAT</t>
  </si>
  <si>
    <t>COMIDA 22 ENERO, DR. FRANCISCO J. GONZALEZ ALEUY LIC. ALMA DELIA AGUILERA, CONCERTACION SUBSEMUN 2015</t>
  </si>
  <si>
    <t>FS251243</t>
  </si>
  <si>
    <t>A27391</t>
  </si>
  <si>
    <t>GOAF540801QT7</t>
  </si>
  <si>
    <t>HOSPEDAJE 22 ENERO, DR. FRANCISCO J. GONZALEZ ALEU, CONCERTACION SUBSEMUN 2015</t>
  </si>
  <si>
    <t>CONSUMO DE ALIMENTOS PARA VIAJE A LA CD. DE MERIDA YUCATAN POR MOTIVO DE LA ENTREGA DEL RECONOCIMINEOT POR SISTEMA DE GEOREFERENCIACION DEL DÍA 12 DE NOVIEMBRE POR EL LIC. HUGO CAMACHO GALVAN.</t>
  </si>
  <si>
    <t>FS251279</t>
  </si>
  <si>
    <t>02131617</t>
  </si>
  <si>
    <t>LEHS861113UR4</t>
  </si>
  <si>
    <t>HOSPEDAJE VIAJE A LA CD DE MERIDA YUCATAN POR MOTIVO DE LA ENTREGA DEL RECONOCIMINEOT POR SISTEMA DE GEOREFERENCIACION DEL DÍA 12 Y 13 DE NOVIEMBRE POR EL LIC. HUGO CAMACHO GALVAN.</t>
  </si>
  <si>
    <t>CENA DEL 20 DE ENERO DE 2015, SANDRA VILLARREALY JESUS DE LA CRUZ, VIAJE AL DF CONCENTRACION PRONAPRED 2015</t>
  </si>
  <si>
    <t>CENA DEL 21 DE ENERO DE 2015, SANDRA VILLARREALY JESUS DE LA CRUZ, VIAJE AL DF CONCENTRACIONPRONAPRED 2015</t>
  </si>
  <si>
    <t>COMIDA DEL 20 DE ENERO DE 2015, SANDRA VILLARREAL Y JESUS DE LA CRUZ, VIAJE AL DF CONCENTRACIONPRONAPRED 2015</t>
  </si>
  <si>
    <t>COMIDA DEL 21 DE ENERO DE 2015, SANDRA VILLARREAL Y JESUS DE LA CRUZ, VIAJE AL DF CONCENTRACIONPRONAPRED 2015</t>
  </si>
  <si>
    <t>HOSPEDAJE DEL 20 DE ENERO DE 2015, SANDRA VILLARREAL Y JESUS DE LA CRUZ, VIAJE AL DF</t>
  </si>
  <si>
    <t>CONSUMO DE LA C.P ALMA DELIA AGUILERA SANCHEZ POR VIAJE A LA CD. DE MEXICO EL DIA 23 DE ENERO PARA ASISTIR A LA CONCERTACION 2015 SUBSEMUN (NUEVO LEON)</t>
  </si>
  <si>
    <t>FS251577</t>
  </si>
  <si>
    <t>02181311</t>
  </si>
  <si>
    <t>HOSPEDAJE DE LA C.P. ALMA DELIA AGUILERA SANCHEZ POR VIAJE A LA CD. DE MEXICO EL DIA 23 DE ENERO PARA ASISTIR A LA CONCERTACION 2015 SUBSEMUN (NUEVO LEON)</t>
  </si>
  <si>
    <t>COMIDA (13/DIC/2014) VIAJE D.F.  FRANCISCO GONZALEZ ALEU, CURSO ENLACES SUBSEMUN</t>
  </si>
  <si>
    <t>FS252171</t>
  </si>
  <si>
    <t>02221827</t>
  </si>
  <si>
    <t>DESAYUNO (12/DIC/2014) VIAJE D.F.  FRANCISCO GONZALEZ ALEU, CURSO ENLACES SUBSEMUN</t>
  </si>
  <si>
    <t>HOSPEDAJE POR VIAJE AL DF (11 AL 13/DIC/2014) FRANCISCO GONZALEZ ALEU, CURSO ENLACES SUBSEMUN</t>
  </si>
  <si>
    <t>CONSUMO DEL C.P. LUIS ALBERTO VILLARREAL VILLARREAL POR VIAJE A LA CD. DE TIJUANA LOS DIAS 12 Y13 DE FEBRERO ASISTIR AL SEMINARIO NACIONAL</t>
  </si>
  <si>
    <t>HOSPEDAJE DEL C.P. LUIS ALBERTO VILLARREAL VILLARREAL POR VIAJE A LA CD. DE TIJUANA LOS DIAS 12Y13 DE FEBRERO ASISTIR AL SEMINARIO NACIONAL</t>
  </si>
  <si>
    <t>CONSUMO DEL ING. SALVADOR SERRATO SANCHEZ POR VIAJE LA A CD. DE MEXICO EL DIA 17 DE FEBRERO PORASISTIR A REUNIËN DE TRABAJO DE NOTAS TECNICAS DEL FONDO DE CULTURA Y FONDO DE INFRAESTRUCTURA</t>
  </si>
  <si>
    <t>20150317</t>
  </si>
  <si>
    <t>DESAYUNO, VIAJE A FIRMA CONVENIO SUBSEMUN 2015</t>
  </si>
  <si>
    <t>FS253359</t>
  </si>
  <si>
    <t>PCA28410</t>
  </si>
  <si>
    <t>ALIMENTOS VIAJE A LA CD. DE MEXICO DANIEL GALINDO CRUZ REUNION MEJORA REGULATORIA Y COFEMER</t>
  </si>
  <si>
    <t>CONSUMO DE ALIMENTOS . LIC . BENJAMIN SOTO/VISITA  CONADIC</t>
  </si>
  <si>
    <t>PAGO DE AMERICAN EXPRESS POR CONCEPTO DE HOSPEDAJE DEL LIC. ROBERTO UGO RUIZ CORTES, PRESIDENTE MUNICIPAL, EN LA CD DE MEXICO PARA ASISTIR A REUNIÓN CON FUNCIONARIOS FEDERALES</t>
  </si>
  <si>
    <t>FS255546</t>
  </si>
  <si>
    <t>R32299</t>
  </si>
  <si>
    <t>HOSPEDAJE Y ALIM. LIC. BENJAMIN LEYVA A. DE LA COM. NAC. CONTRA LAS ADICCIONES DEL 5 AL 7 DE MAYO2015</t>
  </si>
  <si>
    <t>FS257143</t>
  </si>
  <si>
    <t>05181232</t>
  </si>
  <si>
    <t>CONSUMO DEL C.P. LUIS ALBERTO VILLARREAL POR ASISTIR A CURSO DE INDETEC LOS DIAS 19 Y 20 DE MARZO EN LA CIUDAD DE PUEBLA</t>
  </si>
  <si>
    <t>PAGO DE HOSPEDAJE DEL C.P. LUIS ALBERTO VILLARREAL POR ASISTIR A CURSO DE INDETEC LOS DIAS 19 Y20 DE MARZO EN LA CIUDAD DE PUEBLA</t>
  </si>
  <si>
    <t>ALIMENTOS 19 DE MARZO DE 2015 JORGE TORRES Y DAMIAN VASQUEZ.  ASISTENCIA A CONGRESO DE EXTORSION Y SECUESTRO EN LA CIUDAD DE QRO</t>
  </si>
  <si>
    <t>FS256691</t>
  </si>
  <si>
    <t>05092007</t>
  </si>
  <si>
    <t>CENA 18 DE MARZO DE 2015 JORGE TORRES Y DAMIAN VASQUEZ.  ASISTENCIA A CONGRESO DE EXTORSION Y SECUESTRO EN LA CIUDAD DE QRO</t>
  </si>
  <si>
    <t>HOSPEDAJE POR 2 NOCHES EN QUERETARO JORGE TORRES Y DAMIAN VASQUEZ.  ASISTENCIA A CONGRESO DE EXTORSION Y SECUESTRO EN LA CIUDAD DE QRO</t>
  </si>
  <si>
    <t>HOSPEDAJE DEL LIC.UGO RUIZ A LA CIUDAD DE MEXICO</t>
  </si>
  <si>
    <t>FS255736</t>
  </si>
  <si>
    <t>G66205</t>
  </si>
  <si>
    <t>CONSUMO DE ALIMENTOS DE LA C.P. ANGELES GALVANPOR VIAJE A LA CD. BUENOS AIRES ARGENTINA PARA ASISTIR A REUNION CIDEU LOS DIAS 25, 26 Y 27 DE FEBRERO DE 2015</t>
  </si>
  <si>
    <t>FS257053</t>
  </si>
  <si>
    <t>14MAYO15</t>
  </si>
  <si>
    <t>CONSUMO DE ALIMENTOS DE LA C.P. ANGELES GALVANPOR VIAJE A LA CD. BUENOS AIRES ARGENTINA PARAASISTIR A REUNION CIDEU LOS DIAS 25, 26 Y 27 DEFEBRERO DE 2015</t>
  </si>
  <si>
    <t>CONSUMO DE ALIMENTOS DE LA ING. CECILIA ORTIZ YDE LA C.P. ANGELES GALVAN POR VIAJE A LA CD. BUENOS AIRES ARGENTINA PARA ASISTIR A REUNION CIDEULOS DIAS 25, 26 Y 27 DE FEBRERO DE 2015</t>
  </si>
  <si>
    <t>CONSUMO DE ALIMENTOS DE LA ING. CECILIA ORTIZ YLA C.P. ANGELES GALVAN POR VIAJE A LA CD. BUENOSAIRES ARGENTINA PARA ASISTIR A REUNION CIDEU LOSDIAS 25, 26 Y 27 DE FEBRERO DE 2015</t>
  </si>
  <si>
    <t>CONSUMO DE ALIMENTOS DE LA ING. CECILIA ORTIZ YYDE LA C.P. ANGELES GALVAN POR VIAJE A LA CD. BUENOS AIRES ARGENTINA PARA ASISTIR A REUNION CIDEU LOS DIAS 25, 26 Y 27 DE FEBRERO DE 2015</t>
  </si>
  <si>
    <t>CONSUMO DE ALIMENTOS DE LA ING. CECILIA ORTIZPORVIAJE A LA CD. BUENOS AIRES ARGENTINA PARA ASISTIR A REUNION CIDEU LOS DIAS 25, 26 Y 27 DE FEBRERO DE 2015</t>
  </si>
  <si>
    <t>CONSUMO DE ALIMENTOS DE LA ING. CECILIA ORTIZPORVIAJE A LA CD. BUENOS AIRES ARGENTINA PARAASISTIR A REUNION CIDEU LOS DIAS 25, 26 Y 27 DEFEBRERO DE 2015</t>
  </si>
  <si>
    <t>SERVICIO DE TAXI DE LA ING. CECILIA ORTIZ Y DE LA C.P. ANGELES GALVAN POR VIAJE A LA CD. BUENOSAIRES ARGENTINA PARA ASISTIR A REUNION CIDEU LOSDIAS 25, 26 Y 27 DE FEBRERO DE 2015</t>
  </si>
  <si>
    <t>SERVICIO DE TAXI DE LA ING. CECILIA ORTIZ YLA C.P. ANGELES GALVAN POR VIAJE A LA CD. BUENOSAIRESARGENTINA PARA ASISTIR A REUNION CIDEU LOS DIAS25, 26 Y 27 DE FEBRERO DE 2015</t>
  </si>
  <si>
    <t>SERVICIO DE TAXI DE LA ING. CECILIA ORTIZ YY DELA C.P. ANGELES GALVAN POR VIAJE A LA CD. BUENOSAIRES ARGENTINA PARA ASISTIR A REUNION CIDEU LOS DIAS 25, 26 Y 27 DE FEBRERO DE 2015</t>
  </si>
  <si>
    <t>20150617</t>
  </si>
  <si>
    <t>ALIMENTOS P/PERSONAL DEL 911, CURSO TECNICO ENINUNDACIONES Y RESCATE EN NEW BRAUNFELS. TEX DEL4AL 6 DE MAYO 2015</t>
  </si>
  <si>
    <t>FS257655</t>
  </si>
  <si>
    <t>05251037</t>
  </si>
  <si>
    <t>COMI640617A55</t>
  </si>
  <si>
    <t>HOSPEDAJE PERSONAL 911 QUE ASISTIO A CURSO ENNEWBRAUNFELS, TEX. CURSO INUNDACIONES Y RESCATE</t>
  </si>
  <si>
    <t>SEGURO DE VEHICULOS OFICIALES ACTIVO  76705, ACT76705, ACTIVO 76707, PARA TRASLADO DEL PERSONALQUE ASISTIO A CURSO EN TEXAS.</t>
  </si>
  <si>
    <t>CONSUMO DEL LIC. JUAN FERNANDO RODRIGUEZ YEPEZ POR VIAJE A LA CD. DE MEXICO EL DIA 15 DE MAYO DEL LIC. JUAN FERNANDO RODRIGUEZ YEPEZ ASISTIR ALDIARIO OFICIAL DE LA FEDERACION</t>
  </si>
  <si>
    <t>HOSPEDAJE Y CONSUMOS CD DE MEXICO JUEVES 19 DE MARZO 2015 MTY-MEX, VIERNES 20 DE MARZO 2015 MEX-MTY, ING. JESUS MARIO GARZA GUEVARA NUMERO DE NOMINA 65751 REGISTRO PROYECTO ESCENARIO MO</t>
  </si>
  <si>
    <t>FS258121</t>
  </si>
  <si>
    <t>05281346</t>
  </si>
  <si>
    <t>COMIDA POR VIAJE JUNTA. SUBSEMUN JUNTA  SUBSEMUN,07 DE MAYO DE 2015.</t>
  </si>
  <si>
    <t>FS258823</t>
  </si>
  <si>
    <t>07052015</t>
  </si>
  <si>
    <t>DESAYUNO POR VIAJE JUNTA. SUBSEMUN JUNTA  SUBSEMUN, 07 DE MAYO DE 2015.</t>
  </si>
  <si>
    <t>CENA 02 DE JUNIO DE 2015 EN GUADALAJARA DIANA RODRIGUEZ Y MAYRA MORENO TALLER SIG. Y GPS2015</t>
  </si>
  <si>
    <t>FS259566</t>
  </si>
  <si>
    <t>FA204324</t>
  </si>
  <si>
    <t>CENA 03 DE JUNIO DE 2015 EN GUADALAJARA DIANA RODRIGUEZ Y MAYRA MORENO TALLER SIG. Y GPS2015</t>
  </si>
  <si>
    <t>CENA 04 DE JUNIO DE 2015 EN GUADALAJARA DIANA RODRIGUEZ Y MAYRA MORENO TALLER SIG. Y GPS2015</t>
  </si>
  <si>
    <t>COMIDA 02 DE JUNIO DE 2015 EN GUADALAJARA DIANA RODRIGUEZ Y MAYRA MORENO TALLER SIG. Y GPS2015</t>
  </si>
  <si>
    <t>COMIDA 03 DE JUNIO DE 2015 EN GUADALAJARA DIANA RODRIGUEZ Y MAYRA MORENO TALLER SIG. Y GPS2015</t>
  </si>
  <si>
    <t>DESAYUNO 02 DE JUNIO DE 2015 EN GUADALAJARA DIANA RODRIGUEZ Y MAYRA MORENO TALLER SIG. Y GPS 2015</t>
  </si>
  <si>
    <t>DESAYUNO 03 DE JUNIO DE 2015 EN GUADALAJARA DIANA RODRIGUEZ Y MAYRA MORENO TALLER SIG. Y GPS2015</t>
  </si>
  <si>
    <t>DESAYUNO 04 DE JUNIO DE 2015 EN GUADALAJARA DIANA RODRIGUEZ Y MAYRA MORENO TALLER SIG. Y GPS2015</t>
  </si>
  <si>
    <t>HOSPEDAJE DEL 02 AL 05 DE JUNIO DE 2015 EN GUADALAJARA DIANA RODRIGUEZ Y MAYRA MORENO TALLER SIG.Y GPS 2015</t>
  </si>
  <si>
    <t>HOSPEDAJE DEL LIC.UGO RUIZ /PRESIDENTE MUNICIPAL EN LA CD. DE MEXICO, ANAC/ CONAM</t>
  </si>
  <si>
    <t>CONSUMOS CDE MEXICO VIERNES 12 DE JUNIO 2015MTY-MEX, ING. JESUS MARIO GARZA GUEVARA NUMERODE NOMINA 65751 ENTREGA DE DOCUMENTO PEF 2015 ESCENARIO MOVIL</t>
  </si>
  <si>
    <t>FS260803</t>
  </si>
  <si>
    <t>06291330</t>
  </si>
  <si>
    <t>CENA, PEDRO VALLARTA 23-JUN-15 1o ENCUENTRO NACIONAL DE ANALISTAS DE INFORMACION</t>
  </si>
  <si>
    <t>VACP691004SC0</t>
  </si>
  <si>
    <t>COMPRA DE MEMORIA USB POR FALLA EN ARCHIVOS EXISTENTES DEL LIC. JUAN FERNANDO RDZ YEPEZ POR VIAJE A LA CD. DE MEXICO EL DIA 15 DE MAYO DEL 2015 ASISTIR AL DIARIO OFICIAL DE LA FEDERACION</t>
  </si>
  <si>
    <t>CONSUMO DEL LIC. JUAN FERNANDO RDZ YEPEZ POR VIAJE A LA CD. DE MEXICO EL DIA 15 DE MAYO DEL 2015 ASISTIR AL DIARIO OFICIAL DE LA FEDERACION</t>
  </si>
  <si>
    <t>ALIMENTOS DEL LIC. JESUS H. GZZ./ VIAJE ANACPUEBLA, DEL 1 AL 3 DE JULIO 2015</t>
  </si>
  <si>
    <t>FS261684</t>
  </si>
  <si>
    <t>07101033</t>
  </si>
  <si>
    <t>ALIMENTOS DEL LIC. JESUS H. GZZ./ VIAJE ANAC PUEBLA, DEL 1 AL 3 DE JULIO 2015</t>
  </si>
  <si>
    <t>HOSPEDAJE DEL LIC. JESUS H. GZZ./VIAJE ANAC PUEBLA, DEL 1 AL 3 DE JULIO 2015</t>
  </si>
  <si>
    <t>CONSUMO DE ALIMENTOS DEL LIC. HECTOR MACIAS CUELLAR, VISITA A LA CD DE MEXICO PARA ENTEGA DE DOCUMENTOS DE RECURSOS A DEPENDENCIAS FEDERALES</t>
  </si>
  <si>
    <t>HOSPEDAJE DEL LIC. HECTOR MACIAS CUELLAR, VISITA A LA CD DE MEXICO PARA ENTEGA DE DOCUMENTOS DE RECURSOS A DEPENDENCIAS FEDERALES</t>
  </si>
  <si>
    <t>20150714</t>
  </si>
  <si>
    <t>CONSUMO DE ALIMENTOS DE VIAJE DEL LIC. HUGO CAMACHO A LA CIUDAD DE PUEBLA PARA PARTICIPAR EN LA ANAC</t>
  </si>
  <si>
    <t>FS261981</t>
  </si>
  <si>
    <t>JULIO14</t>
  </si>
  <si>
    <t>HOSPEDAJE POR 3 NOCHES PARA EL ARTISTA MANUEL MATHAR, POR INVITACION AL DÍA DE SU EXPOSICION Y DAR CHARLA A ALUMNOS DE FORMA GRATUITA.</t>
  </si>
  <si>
    <t>FS263839</t>
  </si>
  <si>
    <t>2547</t>
  </si>
  <si>
    <t>CONSUMO DEL ARQ. RAUL HORACIO PORRAS DIAZ Y EL ING. SALVADOR SERRATO SANCHEZ POR VIAJE A ALA CD.DE MEXICO EL DIA 28 DE JULIO ASISTIR A LA UNIDADPOLITICA PRESUPUESTAL</t>
  </si>
  <si>
    <t>FS264013</t>
  </si>
  <si>
    <t>08061543</t>
  </si>
  <si>
    <t>CONSUMO DEL ARQ. RAUL HORACIO PORRAS DIAZ Y EL ING. SALVADOR SERRATO SANCHEZ POR VIAJE A ALA CD.DE MEXICO EL DIA 28 DE JULIO ASISTIR A LA UNIDAD POLITICA PRESUPUESTAL</t>
  </si>
  <si>
    <t>SERVICIO DE PROPINAS POR CONSUMO DEL ARQ. RAUL HORACIO PORRAS DIAZ Y EL ING. SALVADOR SERRATO SANCHEZ POR VIAJE A ALA CD. DE MEXICO EL DIA 28 DEJULIO ASISTIR A LA UNIDAD POLITICA PRESUPUESTAL</t>
  </si>
  <si>
    <t>20150827</t>
  </si>
  <si>
    <t>HOSPEDAJE DE LA LIC. GUADALUPE CERVANTES Y CONSUMO DE ALIMENTOS VIAJE A LA CD. DE MEXICO REUNION SUBSEMUN (13 AL 16 DE AGOSTO)</t>
  </si>
  <si>
    <t>FS266276</t>
  </si>
  <si>
    <t>2160932</t>
  </si>
  <si>
    <t>COMIDA DEL DIRECTOR DE NORMATIVIDA DPARA ASISTIRA LA ANAC EN LA CIUDAD DE MEXICO</t>
  </si>
  <si>
    <t>20150924</t>
  </si>
  <si>
    <t>COMIDA DE LA LIC. GUADALUPE CERVANTES, POR VIAJEA LA CD. DE MEXICO P/ENTREGA DE PAPELERIA DEL SUBSEMUN 10-SEP</t>
  </si>
  <si>
    <t>FS268372</t>
  </si>
  <si>
    <t>20150929</t>
  </si>
  <si>
    <t>COMIDA DE LA LIC. GUADALUPE CERVANTES, POR ASISTIR AL CURSO RISS SUBSEMUN, EL DIA 4-SEP-15 EN LACD. DE MEXICO</t>
  </si>
  <si>
    <t>FS267288</t>
  </si>
  <si>
    <t>SEP08</t>
  </si>
  <si>
    <t>CONSUMO DEL LIC. JUAN FERNANDO RODRIGUEZ YEPEZ POR VIAJE A LA CD. DE MEXICO EL DIA 11 DE AGOSTODEL 2015</t>
  </si>
  <si>
    <t>HOSPEDAJE Y CONSUMO DEL ING. JESUS MARIO GARZAGUEVARA CONGRESO NACIONAL DE BIBLIOTECAS PUBLICAS2015 CUERNAVACA MORELOS DEL 29 DE SEPTIEMBRE AL02 DE OCTUBRE 2015</t>
  </si>
  <si>
    <t>FS269449</t>
  </si>
  <si>
    <t>10071320</t>
  </si>
  <si>
    <t>COMIDA DE LA LIC. GUADALUPE CERVENTES MARIN, PORLA PRESENTACION DE LA HERRAMIENTA DE SEGUIMIENTOY CONTROL DEL SUBSEMUN, EL 7-OCT, A LA CD. DE MEXICO</t>
  </si>
  <si>
    <t>FS269868</t>
  </si>
  <si>
    <t>SEP-2015</t>
  </si>
  <si>
    <t>COMIDA DEL C. JULIO AGUIRRE, PORLA PRESENTACIONDE LA HERRAMIENTA DE SEGUIMIENTOY CONTROL DEL SUBSEMUN, EL 7-OCT, A LA CD. DE MEXICO</t>
  </si>
  <si>
    <t>DESAYUNO DE  LA LIC. GUADALUPE CERVANTES Y EL C.JULIO AGUIRRE, POR LA PRESENTACION DE LA HERRAMIENTA DE SEGUIMIENTO Y CONTROL DEL SUBSEMUN, EL 7-OCT, A LA CD. DE MEXICO</t>
  </si>
  <si>
    <t>VIAJE DE LA C.MA. ALEJANDRA HINOJOSA MALDONADO EVENTO ANAC</t>
  </si>
  <si>
    <t>VIAJE DEL LIC. UGO RUIZ CORTES EVENTO ANAC</t>
  </si>
  <si>
    <t>20151023</t>
  </si>
  <si>
    <t>COMIDA DE LA LIC. GUADALUPE CERVANTES, PORVIAJEA LA CD. DE MEXICO, PARA ENTREGA DE RECIBOD CERTIFICADOS DEL SUBSEMUN, EL 9-OCT</t>
  </si>
  <si>
    <t>FS270566</t>
  </si>
  <si>
    <t>10231152</t>
  </si>
  <si>
    <t>DESAYUNO DE LA LIC. GUADALUPE CERVANTES, PORVIAJE A LA CD. DE MEXICO, PARA ENTREGA DE RECIBOD CERTIFICADOS DEL SUBSEMUN, EL 9-OCT</t>
  </si>
  <si>
    <t>20151029</t>
  </si>
  <si>
    <t>PAGO DE HOSPEDAJE POR ASISTENCIA A CURSO EN LA CD. DE MEXICO.</t>
  </si>
  <si>
    <t>FS270966</t>
  </si>
  <si>
    <t>EINS4330</t>
  </si>
  <si>
    <t>CONSUMO DE ALIMENTOS GTOS IMPREVISTOS POR CIERRE DE ADMON 2012-2015</t>
  </si>
  <si>
    <t>CONSUMO DEL  C.P. LUIS VILLARREAL V.GTOS IMPREVISTOS POR CIERRE DE ADMON 2012-2015</t>
  </si>
  <si>
    <t>PAGO DE ALIMENTOS VIAJE A LA CD. DE MEXICO CUMBRE GLOBAL ALIANZA DE JUAN CAMPILLO IMPREVISTOS POR CAMBIO DE ADMINISTRACION</t>
  </si>
  <si>
    <t>PAGO DE ALIMENTOS VIAJE A LA CD. DE MEXICOCUMBREGLOBAL ALIANZA DE JUAN CAMPILLO IMPREVISTOS PORCAMBIO DE ADMINISTRACION</t>
  </si>
  <si>
    <t>CONSMUMO DEL ING. SALVADOR SERRATO SANCHEZ POR VIAJE A LA CIUDAD DE MEXICO EL DIA 30 DE NOV. ASISTIR A REUNION CON PERSONAL DE LA SRIA DE HACIENDA Y CREDITO PUBLICO</t>
  </si>
  <si>
    <t>CONSUMOS LIC. GPE CERVANTESGTOS IMPREVISTOS PORCIERRE DE ADMON 2012-2015</t>
  </si>
  <si>
    <t>CONSUMO LIC MONICA TAPIA GTOS IMPREVISTOS POR CIERRE DE ADMON 2012-2015</t>
  </si>
  <si>
    <t>CONSUMO DE ALIMENTOS DEL LIC. MIGUEL AVILA EL 30DE NOV.</t>
  </si>
  <si>
    <t>NOTA: Por lo general estos gastos son registrados por medio de la comprobación de los fondos o de gastos, por lo que el nombre del beneficiario es quien tiene a cargo el fondo o la comprobación del cheque.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</si>
</sst>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_-;\-[$$-80A]* #,##0_-;_-[$$-80A]* &quot;-&quot;??_-;_-@_-"/>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4"/>
      <name val="Arial"/>
      <family val="2"/>
    </font>
    <font>
      <b/>
      <sz val="12"/>
      <name val="Arial"/>
      <family val="2"/>
    </font>
    <font>
      <sz val="12"/>
      <name val="1116"/>
      <family val="0"/>
    </font>
    <font>
      <sz val="12"/>
      <name val="Arial"/>
      <family val="2"/>
    </font>
    <font>
      <sz val="14"/>
      <name val="Arial"/>
      <family val="2"/>
    </font>
    <font>
      <b/>
      <sz val="16"/>
      <name val="Arial"/>
      <family val="2"/>
    </font>
    <font>
      <sz val="16"/>
      <name val="Arial"/>
      <family val="2"/>
    </font>
    <font>
      <sz val="14"/>
      <color indexed="8"/>
      <name val="Calibri"/>
      <family val="2"/>
    </font>
    <font>
      <sz val="11"/>
      <name val="Calibri"/>
      <family val="2"/>
    </font>
    <font>
      <sz val="16"/>
      <color indexed="8"/>
      <name val="Calibri"/>
      <family val="2"/>
    </font>
    <font>
      <sz val="11"/>
      <color theme="1"/>
      <name val="Calibri"/>
      <family val="2"/>
    </font>
    <font>
      <b/>
      <sz val="11"/>
      <color theme="1"/>
      <name val="Calibri"/>
      <family val="2"/>
    </font>
    <font>
      <sz val="14"/>
      <color theme="1"/>
      <name val="Calibri"/>
      <family val="2"/>
    </font>
    <font>
      <sz val="16"/>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39998000860214233"/>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8" tint="-0.24997000396251678"/>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double"/>
    </border>
    <border>
      <left style="thin"/>
      <right style="thin"/>
      <top style="thin"/>
      <bottom style="thin"/>
    </border>
    <border>
      <left/>
      <right/>
      <top style="thin"/>
      <bottom style="double"/>
    </border>
    <border>
      <left/>
      <right/>
      <top/>
      <bottom style="thin"/>
    </border>
    <border>
      <left/>
      <right/>
      <top style="double"/>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9" fillId="0" borderId="0" applyFont="0" applyFill="0" applyBorder="0" applyAlignment="0" applyProtection="0"/>
    <xf numFmtId="0" fontId="10" fillId="22"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92">
    <xf numFmtId="0" fontId="0" fillId="0" borderId="0" xfId="0" applyAlignment="1">
      <alignment/>
    </xf>
    <xf numFmtId="4" fontId="0" fillId="0" borderId="0" xfId="0" applyNumberFormat="1" applyAlignment="1">
      <alignment/>
    </xf>
    <xf numFmtId="0" fontId="19" fillId="0" borderId="10" xfId="0" applyFont="1" applyBorder="1" applyAlignment="1">
      <alignment horizontal="center" vertical="center"/>
    </xf>
    <xf numFmtId="0" fontId="20" fillId="0" borderId="10" xfId="0" applyFont="1" applyBorder="1" applyAlignment="1">
      <alignment horizontal="center"/>
    </xf>
    <xf numFmtId="1" fontId="25" fillId="24" borderId="0" xfId="0" applyNumberFormat="1" applyFont="1" applyFill="1" applyAlignment="1">
      <alignment horizontal="center"/>
    </xf>
    <xf numFmtId="0" fontId="25" fillId="24" borderId="0" xfId="0" applyFont="1" applyFill="1" applyAlignment="1">
      <alignment/>
    </xf>
    <xf numFmtId="0" fontId="21" fillId="24" borderId="10" xfId="0" applyFont="1" applyFill="1" applyBorder="1" applyAlignment="1">
      <alignment/>
    </xf>
    <xf numFmtId="0" fontId="22" fillId="24" borderId="10" xfId="0" applyFont="1" applyFill="1" applyBorder="1" applyAlignment="1">
      <alignment/>
    </xf>
    <xf numFmtId="4" fontId="0" fillId="24" borderId="0" xfId="0" applyNumberFormat="1" applyFill="1" applyAlignment="1">
      <alignment/>
    </xf>
    <xf numFmtId="1" fontId="0" fillId="24" borderId="0" xfId="0" applyNumberFormat="1" applyFill="1" applyAlignment="1">
      <alignment horizontal="center"/>
    </xf>
    <xf numFmtId="0" fontId="0" fillId="24" borderId="0" xfId="0" applyFill="1" applyAlignment="1">
      <alignment/>
    </xf>
    <xf numFmtId="0" fontId="22" fillId="24" borderId="0" xfId="0" applyFont="1" applyFill="1" applyAlignment="1">
      <alignment horizontal="center"/>
    </xf>
    <xf numFmtId="0" fontId="20" fillId="24" borderId="10" xfId="0" applyFont="1" applyFill="1" applyBorder="1" applyAlignment="1">
      <alignment horizontal="center" vertical="center"/>
    </xf>
    <xf numFmtId="0" fontId="22" fillId="24" borderId="0" xfId="0" applyFont="1" applyFill="1" applyAlignment="1">
      <alignment/>
    </xf>
    <xf numFmtId="0" fontId="23" fillId="24" borderId="0" xfId="0" applyFont="1" applyFill="1" applyAlignment="1">
      <alignment horizontal="center"/>
    </xf>
    <xf numFmtId="0" fontId="19" fillId="24" borderId="0" xfId="0" applyFont="1" applyFill="1" applyAlignment="1">
      <alignment horizontal="right"/>
    </xf>
    <xf numFmtId="0" fontId="23" fillId="24" borderId="0" xfId="0" applyFont="1" applyFill="1" applyAlignment="1">
      <alignment horizontal="center" vertical="center" wrapText="1"/>
    </xf>
    <xf numFmtId="1" fontId="0" fillId="24" borderId="0" xfId="0" applyNumberFormat="1" applyFill="1" applyAlignment="1">
      <alignment horizontal="center" vertical="center"/>
    </xf>
    <xf numFmtId="0" fontId="0" fillId="24" borderId="0" xfId="0" applyFill="1" applyAlignment="1">
      <alignment vertical="center"/>
    </xf>
    <xf numFmtId="1" fontId="20" fillId="24" borderId="0" xfId="0" applyNumberFormat="1" applyFont="1" applyFill="1" applyAlignment="1">
      <alignment horizontal="center"/>
    </xf>
    <xf numFmtId="4" fontId="19" fillId="24" borderId="0" xfId="0" applyNumberFormat="1" applyFont="1" applyFill="1" applyAlignment="1">
      <alignment/>
    </xf>
    <xf numFmtId="164" fontId="23" fillId="24" borderId="10" xfId="0" applyNumberFormat="1" applyFont="1" applyFill="1" applyBorder="1" applyAlignment="1">
      <alignment/>
    </xf>
    <xf numFmtId="164" fontId="19" fillId="24" borderId="0" xfId="0" applyNumberFormat="1" applyFont="1" applyFill="1" applyAlignment="1">
      <alignment/>
    </xf>
    <xf numFmtId="3" fontId="23" fillId="24" borderId="0" xfId="0" applyNumberFormat="1" applyFont="1" applyFill="1" applyAlignment="1">
      <alignment/>
    </xf>
    <xf numFmtId="10" fontId="23" fillId="24" borderId="0" xfId="0" applyNumberFormat="1" applyFont="1" applyFill="1" applyAlignment="1">
      <alignment/>
    </xf>
    <xf numFmtId="10" fontId="19" fillId="24" borderId="0" xfId="0" applyNumberFormat="1" applyFont="1" applyFill="1" applyAlignment="1">
      <alignment/>
    </xf>
    <xf numFmtId="0" fontId="19" fillId="0" borderId="10" xfId="0" applyFont="1" applyBorder="1" applyAlignment="1">
      <alignment horizontal="center"/>
    </xf>
    <xf numFmtId="0" fontId="19" fillId="24" borderId="10" xfId="0" applyFont="1" applyFill="1" applyBorder="1" applyAlignment="1">
      <alignment horizontal="center"/>
    </xf>
    <xf numFmtId="10" fontId="23" fillId="24" borderId="10" xfId="0" applyNumberFormat="1" applyFont="1" applyFill="1" applyBorder="1" applyAlignment="1">
      <alignment/>
    </xf>
    <xf numFmtId="0" fontId="19" fillId="25" borderId="10" xfId="0" applyFont="1" applyFill="1" applyBorder="1" applyAlignment="1">
      <alignment horizontal="center" vertical="center"/>
    </xf>
    <xf numFmtId="17" fontId="19" fillId="26" borderId="10" xfId="0" applyNumberFormat="1" applyFont="1" applyFill="1" applyBorder="1" applyAlignment="1">
      <alignment horizontal="center" vertical="center"/>
    </xf>
    <xf numFmtId="4" fontId="19" fillId="27" borderId="10" xfId="0" applyNumberFormat="1" applyFont="1" applyFill="1" applyBorder="1" applyAlignment="1">
      <alignment horizontal="center" vertical="center" wrapText="1"/>
    </xf>
    <xf numFmtId="10" fontId="19" fillId="28" borderId="0" xfId="0" applyNumberFormat="1" applyFont="1" applyFill="1" applyAlignment="1">
      <alignment horizontal="center"/>
    </xf>
    <xf numFmtId="10" fontId="19" fillId="28" borderId="0" xfId="0" applyNumberFormat="1" applyFont="1" applyFill="1" applyBorder="1" applyAlignment="1">
      <alignment horizontal="center"/>
    </xf>
    <xf numFmtId="10" fontId="19" fillId="28" borderId="10" xfId="0" applyNumberFormat="1" applyFont="1" applyFill="1" applyBorder="1" applyAlignment="1">
      <alignment horizontal="center"/>
    </xf>
    <xf numFmtId="164" fontId="23" fillId="24" borderId="0" xfId="0" applyNumberFormat="1" applyFont="1" applyFill="1" applyAlignment="1">
      <alignment vertical="center"/>
    </xf>
    <xf numFmtId="164" fontId="23" fillId="24" borderId="0" xfId="0" applyNumberFormat="1" applyFont="1" applyFill="1" applyBorder="1" applyAlignment="1">
      <alignment vertical="center"/>
    </xf>
    <xf numFmtId="164" fontId="20" fillId="29" borderId="10" xfId="0" applyNumberFormat="1" applyFont="1" applyFill="1" applyBorder="1" applyAlignment="1">
      <alignment/>
    </xf>
    <xf numFmtId="44" fontId="29" fillId="0" borderId="0" xfId="49" applyFont="1" applyAlignment="1">
      <alignment/>
    </xf>
    <xf numFmtId="44" fontId="0" fillId="24" borderId="0" xfId="49" applyFont="1" applyFill="1" applyAlignment="1">
      <alignment horizontal="center"/>
    </xf>
    <xf numFmtId="44" fontId="29" fillId="0" borderId="0" xfId="49" applyFont="1" applyAlignment="1">
      <alignment/>
    </xf>
    <xf numFmtId="44" fontId="29" fillId="0" borderId="0" xfId="49" applyFont="1" applyAlignment="1">
      <alignment/>
    </xf>
    <xf numFmtId="2" fontId="29" fillId="0" borderId="0" xfId="55" applyNumberFormat="1">
      <alignment/>
      <protection/>
    </xf>
    <xf numFmtId="0" fontId="23" fillId="24" borderId="0" xfId="0" applyFont="1" applyFill="1" applyBorder="1" applyAlignment="1">
      <alignment horizontal="center" vertical="center" wrapText="1"/>
    </xf>
    <xf numFmtId="0" fontId="22" fillId="24" borderId="0" xfId="0" applyFont="1" applyFill="1" applyAlignment="1">
      <alignment horizontal="center" vertical="center" wrapText="1"/>
    </xf>
    <xf numFmtId="0" fontId="22" fillId="24" borderId="0" xfId="0" applyFont="1" applyFill="1" applyBorder="1" applyAlignment="1">
      <alignment horizontal="center" vertical="center" wrapText="1"/>
    </xf>
    <xf numFmtId="164" fontId="23" fillId="0" borderId="10" xfId="0" applyNumberFormat="1" applyFont="1" applyFill="1" applyBorder="1" applyAlignment="1">
      <alignment vertical="center"/>
    </xf>
    <xf numFmtId="164" fontId="23" fillId="24" borderId="10" xfId="0" applyNumberFormat="1" applyFont="1" applyFill="1" applyBorder="1" applyAlignment="1">
      <alignment vertical="center"/>
    </xf>
    <xf numFmtId="1" fontId="0" fillId="28" borderId="11" xfId="0" applyNumberFormat="1" applyFill="1" applyBorder="1" applyAlignment="1">
      <alignment horizontal="center" vertical="center"/>
    </xf>
    <xf numFmtId="2" fontId="0" fillId="28" borderId="11" xfId="0" applyNumberFormat="1" applyFill="1" applyBorder="1" applyAlignment="1">
      <alignment horizontal="center" vertical="center"/>
    </xf>
    <xf numFmtId="1" fontId="0" fillId="0" borderId="0" xfId="0" applyNumberFormat="1" applyAlignment="1">
      <alignment vertical="center"/>
    </xf>
    <xf numFmtId="1" fontId="0" fillId="0" borderId="0" xfId="0" applyNumberFormat="1" applyAlignment="1">
      <alignment horizontal="left" vertical="center" wrapText="1"/>
    </xf>
    <xf numFmtId="43" fontId="0" fillId="0" borderId="0" xfId="47" applyFont="1" applyAlignment="1">
      <alignment vertical="center"/>
    </xf>
    <xf numFmtId="1" fontId="0" fillId="0" borderId="0" xfId="0" applyNumberFormat="1" applyFill="1" applyAlignment="1">
      <alignment vertical="center"/>
    </xf>
    <xf numFmtId="1" fontId="0" fillId="0" borderId="0" xfId="0" applyNumberFormat="1" applyFill="1" applyAlignment="1">
      <alignment horizontal="left" vertical="center" wrapText="1"/>
    </xf>
    <xf numFmtId="43" fontId="0" fillId="0" borderId="0" xfId="47" applyFont="1" applyFill="1" applyAlignment="1">
      <alignment vertical="center"/>
    </xf>
    <xf numFmtId="1" fontId="0" fillId="0" borderId="0" xfId="0" applyNumberFormat="1" applyAlignment="1">
      <alignment vertical="center" wrapText="1"/>
    </xf>
    <xf numFmtId="0" fontId="0" fillId="0" borderId="0" xfId="0" applyAlignment="1">
      <alignment vertical="center"/>
    </xf>
    <xf numFmtId="43" fontId="30" fillId="0" borderId="12" xfId="0" applyNumberFormat="1" applyFont="1" applyBorder="1" applyAlignment="1">
      <alignment vertical="center"/>
    </xf>
    <xf numFmtId="1" fontId="0" fillId="28" borderId="11" xfId="0" applyNumberFormat="1" applyFill="1" applyBorder="1" applyAlignment="1">
      <alignment horizontal="center"/>
    </xf>
    <xf numFmtId="43" fontId="29" fillId="28" borderId="11" xfId="47" applyFont="1" applyFill="1" applyBorder="1" applyAlignment="1">
      <alignment horizontal="center"/>
    </xf>
    <xf numFmtId="1" fontId="0" fillId="0" borderId="0" xfId="0" applyNumberFormat="1" applyAlignment="1">
      <alignment horizontal="left" vertical="center"/>
    </xf>
    <xf numFmtId="43" fontId="0" fillId="0" borderId="0" xfId="47" applyFont="1" applyAlignment="1">
      <alignment horizontal="left" vertical="center"/>
    </xf>
    <xf numFmtId="43" fontId="30" fillId="0" borderId="12" xfId="47" applyFont="1" applyBorder="1" applyAlignment="1">
      <alignment/>
    </xf>
    <xf numFmtId="43" fontId="0" fillId="0" borderId="0" xfId="47" applyFont="1" applyAlignment="1">
      <alignment/>
    </xf>
    <xf numFmtId="1" fontId="0" fillId="28" borderId="11" xfId="0" applyNumberFormat="1" applyFill="1" applyBorder="1" applyAlignment="1">
      <alignment horizontal="center" vertical="center" wrapText="1"/>
    </xf>
    <xf numFmtId="43" fontId="29" fillId="28" borderId="11" xfId="47" applyFont="1" applyFill="1" applyBorder="1" applyAlignment="1">
      <alignment horizontal="center" vertical="center"/>
    </xf>
    <xf numFmtId="1" fontId="27" fillId="0" borderId="0" xfId="0" applyNumberFormat="1" applyFont="1" applyAlignment="1">
      <alignment vertical="center" wrapText="1"/>
    </xf>
    <xf numFmtId="1" fontId="0" fillId="0" borderId="0" xfId="0" applyNumberFormat="1" applyFont="1" applyAlignment="1">
      <alignment vertical="center" wrapText="1"/>
    </xf>
    <xf numFmtId="1" fontId="0" fillId="0" borderId="0" xfId="0" applyNumberFormat="1" applyAlignment="1">
      <alignment/>
    </xf>
    <xf numFmtId="1" fontId="0" fillId="0" borderId="0" xfId="0" applyNumberFormat="1" applyAlignment="1">
      <alignment horizontal="right" vertical="center"/>
    </xf>
    <xf numFmtId="1" fontId="0" fillId="0" borderId="0" xfId="0" applyNumberFormat="1" applyAlignment="1">
      <alignment horizontal="center" vertical="center"/>
    </xf>
    <xf numFmtId="1" fontId="0" fillId="0" borderId="0" xfId="0" applyNumberFormat="1" applyAlignment="1">
      <alignment wrapText="1"/>
    </xf>
    <xf numFmtId="2" fontId="0" fillId="0" borderId="0" xfId="0" applyNumberFormat="1" applyAlignment="1">
      <alignment vertical="center"/>
    </xf>
    <xf numFmtId="43" fontId="30" fillId="0" borderId="12" xfId="47" applyFont="1" applyBorder="1" applyAlignment="1">
      <alignment vertical="center"/>
    </xf>
    <xf numFmtId="1" fontId="0" fillId="25" borderId="11" xfId="0" applyNumberFormat="1" applyFill="1" applyBorder="1" applyAlignment="1">
      <alignment horizontal="center" vertical="center"/>
    </xf>
    <xf numFmtId="43" fontId="29" fillId="25" borderId="11" xfId="47" applyFont="1" applyFill="1" applyBorder="1" applyAlignment="1">
      <alignment horizontal="center" vertical="center"/>
    </xf>
    <xf numFmtId="1" fontId="0" fillId="25" borderId="11" xfId="0" applyNumberFormat="1" applyFill="1" applyBorder="1" applyAlignment="1">
      <alignment horizontal="center" vertical="center" wrapText="1"/>
    </xf>
    <xf numFmtId="0" fontId="0" fillId="0" borderId="0" xfId="0" applyAlignment="1">
      <alignment horizontal="left" vertical="center"/>
    </xf>
    <xf numFmtId="43" fontId="30" fillId="0" borderId="0" xfId="0" applyNumberFormat="1" applyFont="1" applyBorder="1" applyAlignment="1">
      <alignment vertical="center"/>
    </xf>
    <xf numFmtId="1" fontId="25" fillId="24" borderId="0" xfId="0" applyNumberFormat="1" applyFont="1" applyFill="1" applyBorder="1" applyAlignment="1">
      <alignment horizontal="center"/>
    </xf>
    <xf numFmtId="0" fontId="25" fillId="24" borderId="0" xfId="0" applyFont="1" applyFill="1" applyBorder="1" applyAlignment="1">
      <alignment/>
    </xf>
    <xf numFmtId="0" fontId="0" fillId="0" borderId="0" xfId="0" applyAlignment="1">
      <alignment horizontal="left" vertical="center" wrapText="1"/>
    </xf>
    <xf numFmtId="0" fontId="31" fillId="0" borderId="13" xfId="0" applyFont="1" applyBorder="1" applyAlignment="1">
      <alignment horizontal="center" vertical="center" wrapText="1"/>
    </xf>
    <xf numFmtId="0" fontId="32" fillId="24" borderId="0" xfId="0" applyFont="1" applyFill="1" applyAlignment="1">
      <alignment horizontal="center" vertical="center" wrapText="1"/>
    </xf>
    <xf numFmtId="0" fontId="31" fillId="0" borderId="0" xfId="0" applyFont="1" applyAlignment="1">
      <alignment horizontal="center" vertical="center" wrapText="1"/>
    </xf>
    <xf numFmtId="0" fontId="19" fillId="24" borderId="14" xfId="0" applyFont="1" applyFill="1" applyBorder="1" applyAlignment="1">
      <alignment horizontal="center" vertical="center"/>
    </xf>
    <xf numFmtId="0" fontId="19" fillId="24" borderId="10" xfId="0" applyFont="1" applyFill="1" applyBorder="1" applyAlignment="1">
      <alignment horizontal="center" vertical="center"/>
    </xf>
    <xf numFmtId="0" fontId="19" fillId="30" borderId="15" xfId="0" applyFont="1" applyFill="1" applyBorder="1" applyAlignment="1">
      <alignment horizontal="center"/>
    </xf>
    <xf numFmtId="0" fontId="19" fillId="31" borderId="15" xfId="0" applyFont="1" applyFill="1" applyBorder="1" applyAlignment="1">
      <alignment horizontal="center"/>
    </xf>
    <xf numFmtId="0" fontId="24" fillId="24" borderId="0" xfId="0" applyFont="1" applyFill="1" applyAlignment="1">
      <alignment horizontal="center"/>
    </xf>
    <xf numFmtId="0" fontId="24" fillId="24" borderId="0"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152400</xdr:rowOff>
    </xdr:from>
    <xdr:to>
      <xdr:col>1</xdr:col>
      <xdr:colOff>952500</xdr:colOff>
      <xdr:row>4</xdr:row>
      <xdr:rowOff>104775</xdr:rowOff>
    </xdr:to>
    <xdr:pic>
      <xdr:nvPicPr>
        <xdr:cNvPr id="1" name="1 Imagen" descr="EscudoSanPedro_2.JPG"/>
        <xdr:cNvPicPr preferRelativeResize="1">
          <a:picLocks noChangeAspect="1"/>
        </xdr:cNvPicPr>
      </xdr:nvPicPr>
      <xdr:blipFill>
        <a:blip r:embed="rId1"/>
        <a:stretch>
          <a:fillRect/>
        </a:stretch>
      </xdr:blipFill>
      <xdr:spPr>
        <a:xfrm>
          <a:off x="1057275" y="152400"/>
          <a:ext cx="7620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77"/>
  <sheetViews>
    <sheetView tabSelected="1" zoomScale="75" zoomScaleNormal="75" zoomScalePageLayoutView="0" workbookViewId="0" topLeftCell="A1">
      <pane ySplit="5" topLeftCell="A6" activePane="bottomLeft" state="frozen"/>
      <selection pane="topLeft" activeCell="A1" sqref="A1"/>
      <selection pane="bottomLeft" activeCell="A707" sqref="A707:IV707"/>
    </sheetView>
  </sheetViews>
  <sheetFormatPr defaultColWidth="11.421875" defaultRowHeight="12.75"/>
  <cols>
    <col min="1" max="1" width="13.00390625" style="0" customWidth="1"/>
    <col min="2" max="2" width="89.8515625" style="0" customWidth="1"/>
    <col min="3" max="3" width="20.57421875" style="0" bestFit="1" customWidth="1"/>
    <col min="4" max="4" width="20.8515625" style="0" bestFit="1" customWidth="1"/>
    <col min="5" max="5" width="20.57421875" style="0" bestFit="1" customWidth="1"/>
    <col min="6" max="6" width="20.140625" style="1" customWidth="1"/>
    <col min="7" max="7" width="44.7109375" style="1" bestFit="1" customWidth="1"/>
    <col min="8" max="8" width="22.8515625" style="9" bestFit="1" customWidth="1"/>
    <col min="9" max="16384" width="11.421875" style="10" customWidth="1"/>
  </cols>
  <sheetData>
    <row r="1" spans="1:8" s="5" customFormat="1" ht="20.25">
      <c r="A1" s="90" t="s">
        <v>0</v>
      </c>
      <c r="B1" s="90"/>
      <c r="C1" s="90"/>
      <c r="D1" s="90"/>
      <c r="E1" s="90"/>
      <c r="F1" s="90"/>
      <c r="G1" s="90"/>
      <c r="H1" s="4"/>
    </row>
    <row r="2" spans="1:8" s="5" customFormat="1" ht="20.25">
      <c r="A2" s="90" t="s">
        <v>15</v>
      </c>
      <c r="B2" s="90"/>
      <c r="C2" s="90"/>
      <c r="D2" s="90"/>
      <c r="E2" s="90"/>
      <c r="F2" s="90"/>
      <c r="G2" s="90"/>
      <c r="H2" s="4"/>
    </row>
    <row r="3" spans="1:8" s="5" customFormat="1" ht="20.25">
      <c r="A3" s="90" t="s">
        <v>1</v>
      </c>
      <c r="B3" s="90"/>
      <c r="C3" s="90"/>
      <c r="D3" s="90"/>
      <c r="E3" s="90"/>
      <c r="F3" s="90"/>
      <c r="G3" s="90"/>
      <c r="H3" s="4"/>
    </row>
    <row r="4" spans="1:8" s="5" customFormat="1" ht="20.25">
      <c r="A4" s="90" t="s">
        <v>2</v>
      </c>
      <c r="B4" s="90"/>
      <c r="C4" s="90"/>
      <c r="D4" s="90"/>
      <c r="E4" s="90"/>
      <c r="F4" s="90"/>
      <c r="G4" s="90"/>
      <c r="H4" s="4"/>
    </row>
    <row r="5" spans="1:8" s="81" customFormat="1" ht="20.25">
      <c r="A5" s="91" t="s">
        <v>20</v>
      </c>
      <c r="B5" s="91"/>
      <c r="C5" s="91"/>
      <c r="D5" s="91"/>
      <c r="E5" s="91"/>
      <c r="F5" s="91"/>
      <c r="G5" s="91"/>
      <c r="H5" s="80"/>
    </row>
    <row r="6" spans="1:7" ht="12" customHeight="1" thickBot="1">
      <c r="A6" s="6"/>
      <c r="B6" s="7"/>
      <c r="C6" s="7"/>
      <c r="D6" s="7"/>
      <c r="E6" s="7"/>
      <c r="F6" s="7"/>
      <c r="G6" s="8"/>
    </row>
    <row r="7" spans="1:7" ht="18.75" thickTop="1">
      <c r="A7" s="11"/>
      <c r="B7" s="86" t="s">
        <v>4</v>
      </c>
      <c r="C7" s="88" t="s">
        <v>17</v>
      </c>
      <c r="D7" s="88"/>
      <c r="E7" s="89" t="s">
        <v>18</v>
      </c>
      <c r="F7" s="89"/>
      <c r="G7" s="20"/>
    </row>
    <row r="8" spans="1:8" s="18" customFormat="1" ht="54" customHeight="1" thickBot="1">
      <c r="A8" s="12" t="s">
        <v>3</v>
      </c>
      <c r="B8" s="87"/>
      <c r="C8" s="29" t="s">
        <v>21</v>
      </c>
      <c r="D8" s="2" t="s">
        <v>5</v>
      </c>
      <c r="E8" s="30" t="s">
        <v>21</v>
      </c>
      <c r="F8" s="2" t="s">
        <v>5</v>
      </c>
      <c r="G8" s="31" t="s">
        <v>19</v>
      </c>
      <c r="H8" s="17"/>
    </row>
    <row r="9" spans="1:8" ht="33.75" customHeight="1" thickTop="1">
      <c r="A9" s="44">
        <v>3751</v>
      </c>
      <c r="B9" s="16" t="s">
        <v>6</v>
      </c>
      <c r="C9" s="36">
        <v>98458.3</v>
      </c>
      <c r="D9" s="35">
        <f>2905.77+20787.73+29398.61+19537.15+46670.58+20807.7+36139.76+34549.77+17349.21+5568.99+1127.7+98458.3</f>
        <v>333301.27</v>
      </c>
      <c r="E9" s="36">
        <v>2085.5</v>
      </c>
      <c r="F9" s="35">
        <f>18483.42+9958.66+3870.33+3778.95+17627.32+13266.18+7564.81+4154+238+14790.8+0+2085.5</f>
        <v>95817.96999999999</v>
      </c>
      <c r="G9" s="32">
        <f>+F9/D9-1</f>
        <v>-0.7125184371484694</v>
      </c>
      <c r="H9" s="38"/>
    </row>
    <row r="10" spans="1:8" ht="45.75" customHeight="1">
      <c r="A10" s="44">
        <v>3851</v>
      </c>
      <c r="B10" s="16" t="s">
        <v>7</v>
      </c>
      <c r="C10" s="36">
        <v>25052.28</v>
      </c>
      <c r="D10" s="35">
        <f>0+5884.7+4963+633+950+0+4414+1817+6989+225.01+3418+25052.28</f>
        <v>54345.99</v>
      </c>
      <c r="E10" s="36">
        <v>1354.1</v>
      </c>
      <c r="F10" s="35">
        <f>3552.35+8481+10779+9825-377.3+354+2924+335+7429+0+1354.1</f>
        <v>44656.15</v>
      </c>
      <c r="G10" s="33">
        <f>+F10/D10-1</f>
        <v>-0.17829907965610703</v>
      </c>
      <c r="H10" s="38"/>
    </row>
    <row r="11" spans="1:8" ht="33.75" customHeight="1">
      <c r="A11" s="45" t="s">
        <v>16</v>
      </c>
      <c r="B11" s="43" t="s">
        <v>8</v>
      </c>
      <c r="C11" s="36">
        <f>151634.64+21846</f>
        <v>173480.64</v>
      </c>
      <c r="D11" s="35">
        <f>4598+99452+76616.11+26180.36+109960.34+56168.87+103325.8+27131.15+51719.37+52042.4+40761.24+173480.64</f>
        <v>821436.28</v>
      </c>
      <c r="E11" s="36">
        <f>9197.67+48686.71</f>
        <v>57884.38</v>
      </c>
      <c r="F11" s="35">
        <f>5160+14908.12+26797.79+4198.22+53511.81+2197+18687.93+1850+227951.02+5312+17784.42+4203+34366.21+5580.32+21289.6+1185+9927.8+1855.2+96192.2+2919.3+14441.6+0+9197.67+48686.71</f>
        <v>628202.92</v>
      </c>
      <c r="G11" s="33">
        <f>+F11/D11-1</f>
        <v>-0.23523840461490209</v>
      </c>
      <c r="H11" s="39"/>
    </row>
    <row r="12" spans="1:8" ht="33.75" customHeight="1" thickBot="1">
      <c r="A12" s="45">
        <v>3781</v>
      </c>
      <c r="B12" s="16" t="s">
        <v>14</v>
      </c>
      <c r="C12" s="46">
        <v>2549.5</v>
      </c>
      <c r="D12" s="47">
        <f>1377+4354+3936+3563.5+5378+2422+5348+2848+1926+7254.5+10287.5+2549.5</f>
        <v>51244</v>
      </c>
      <c r="E12" s="46">
        <v>4311</v>
      </c>
      <c r="F12" s="47">
        <f>3400+4133+4866+8501+7098+4401+3715+4034+3702+6460+689.2+4311</f>
        <v>55310.2</v>
      </c>
      <c r="G12" s="33">
        <f>+F12/D12-1</f>
        <v>0.07934977753493078</v>
      </c>
      <c r="H12" s="40"/>
    </row>
    <row r="13" spans="1:7" ht="27" customHeight="1" thickTop="1">
      <c r="A13" s="13"/>
      <c r="B13" s="14"/>
      <c r="C13" s="22">
        <f>SUM(C9:C12)</f>
        <v>299540.72000000003</v>
      </c>
      <c r="D13" s="22">
        <f>SUM(D9:D12)</f>
        <v>1260327.54</v>
      </c>
      <c r="E13" s="22">
        <f>SUM(E9:E12)</f>
        <v>65634.98</v>
      </c>
      <c r="F13" s="22">
        <f>SUM(F9:F12)</f>
        <v>823987.24</v>
      </c>
      <c r="G13" s="33">
        <f>+F13/D13-1</f>
        <v>-0.3462118268081328</v>
      </c>
    </row>
    <row r="14" spans="1:7" ht="9" customHeight="1" thickBot="1">
      <c r="A14" s="13"/>
      <c r="B14" s="15"/>
      <c r="C14" s="21"/>
      <c r="D14" s="21"/>
      <c r="E14" s="21"/>
      <c r="F14" s="21"/>
      <c r="G14" s="34"/>
    </row>
    <row r="15" spans="1:7" ht="27.75" customHeight="1" thickBot="1" thickTop="1">
      <c r="A15" s="10"/>
      <c r="B15" s="15" t="s">
        <v>9</v>
      </c>
      <c r="C15" s="37">
        <v>326455710.37</v>
      </c>
      <c r="D15" s="37">
        <f>88079250.42+77363229.74+73725209.79+92220051.17+99300826.43+93574710.13+132890812.72+74325578.17+81489673.3+91153309.74+8154.68+102416494.65+326455710.37</f>
        <v>1333003011.31</v>
      </c>
      <c r="E15" s="37">
        <v>280158056.22</v>
      </c>
      <c r="F15" s="37">
        <f>103930720.87+86566496.86+118473603.03+102686854.94+86517372.62+103428941.82+146880053.47+123041999.02+116892305.42+127131823.71+87784702.08+280158056.22</f>
        <v>1483492930.06</v>
      </c>
      <c r="G15" s="32">
        <f>+F15/D15-1</f>
        <v>0.11289540794218245</v>
      </c>
    </row>
    <row r="16" spans="1:7" ht="18.75" thickTop="1">
      <c r="A16" s="13"/>
      <c r="C16" s="23"/>
      <c r="D16" s="23"/>
      <c r="E16" s="23"/>
      <c r="F16" s="23"/>
      <c r="G16" s="24"/>
    </row>
    <row r="17" spans="1:8" ht="18">
      <c r="A17" s="10"/>
      <c r="B17" s="16" t="s">
        <v>10</v>
      </c>
      <c r="C17" s="25">
        <f>+(C9/C$15)</f>
        <v>0.00030159772634520265</v>
      </c>
      <c r="D17" s="25">
        <f aca="true" t="shared" si="0" ref="C17:F20">+(D9/D$15)</f>
        <v>0.0002500378972681017</v>
      </c>
      <c r="E17" s="25">
        <f t="shared" si="0"/>
        <v>7.444012241298237E-06</v>
      </c>
      <c r="F17" s="25">
        <f t="shared" si="0"/>
        <v>6.458943487929169E-05</v>
      </c>
      <c r="G17" s="24"/>
      <c r="H17" s="19"/>
    </row>
    <row r="18" spans="1:8" ht="18">
      <c r="A18" s="10"/>
      <c r="B18" s="16" t="s">
        <v>11</v>
      </c>
      <c r="C18" s="25">
        <f t="shared" si="0"/>
        <v>7.674021070608972E-05</v>
      </c>
      <c r="D18" s="25">
        <f t="shared" si="0"/>
        <v>4.076959282079328E-05</v>
      </c>
      <c r="E18" s="25">
        <f t="shared" si="0"/>
        <v>4.8333430716576085E-06</v>
      </c>
      <c r="F18" s="25">
        <f t="shared" si="0"/>
        <v>3.0102030886115433E-05</v>
      </c>
      <c r="G18" s="24"/>
      <c r="H18" s="19"/>
    </row>
    <row r="19" spans="1:8" ht="24" customHeight="1">
      <c r="A19" s="10"/>
      <c r="B19" s="16" t="s">
        <v>12</v>
      </c>
      <c r="C19" s="25">
        <f t="shared" si="0"/>
        <v>0.0005314063577058574</v>
      </c>
      <c r="D19" s="25">
        <f t="shared" si="0"/>
        <v>0.0006162298757245409</v>
      </c>
      <c r="E19" s="25">
        <f t="shared" si="0"/>
        <v>0.0002066132981539002</v>
      </c>
      <c r="F19" s="25">
        <f t="shared" si="0"/>
        <v>0.0004234620248406525</v>
      </c>
      <c r="G19" s="24"/>
      <c r="H19" s="19"/>
    </row>
    <row r="20" spans="1:8" ht="18">
      <c r="A20" s="10"/>
      <c r="B20" s="16" t="s">
        <v>13</v>
      </c>
      <c r="C20" s="25">
        <f t="shared" si="0"/>
        <v>7.809635178721288E-06</v>
      </c>
      <c r="D20" s="25">
        <f t="shared" si="0"/>
        <v>3.844252380918502E-05</v>
      </c>
      <c r="E20" s="25">
        <f t="shared" si="0"/>
        <v>1.5387742398579095E-05</v>
      </c>
      <c r="F20" s="25">
        <f t="shared" si="0"/>
        <v>3.7283763797757343E-05</v>
      </c>
      <c r="G20" s="24"/>
      <c r="H20" s="19"/>
    </row>
    <row r="21" spans="1:7" ht="18.75" thickBot="1">
      <c r="A21" s="3"/>
      <c r="B21" s="26"/>
      <c r="C21" s="27"/>
      <c r="D21" s="27"/>
      <c r="E21" s="27"/>
      <c r="F21" s="27"/>
      <c r="G21" s="28"/>
    </row>
    <row r="22" ht="13.5" thickTop="1">
      <c r="F22"/>
    </row>
    <row r="23" spans="3:7" ht="15">
      <c r="C23" s="41"/>
      <c r="D23" s="42"/>
      <c r="E23" s="42"/>
      <c r="F23" s="42"/>
      <c r="G23" s="41"/>
    </row>
    <row r="24" spans="1:8" ht="18.75">
      <c r="A24" s="85" t="s">
        <v>22</v>
      </c>
      <c r="B24" s="85"/>
      <c r="C24" s="85"/>
      <c r="D24" s="85"/>
      <c r="E24" s="85"/>
      <c r="F24" s="85"/>
      <c r="G24" s="85"/>
      <c r="H24" s="85"/>
    </row>
    <row r="25" spans="1:8" ht="12.75">
      <c r="A25" s="48" t="s">
        <v>23</v>
      </c>
      <c r="B25" s="48" t="s">
        <v>24</v>
      </c>
      <c r="C25" s="49" t="s">
        <v>25</v>
      </c>
      <c r="D25" s="48" t="s">
        <v>26</v>
      </c>
      <c r="E25" s="48" t="s">
        <v>27</v>
      </c>
      <c r="F25" s="48" t="s">
        <v>28</v>
      </c>
      <c r="G25" s="48" t="s">
        <v>29</v>
      </c>
      <c r="H25" s="48" t="s">
        <v>30</v>
      </c>
    </row>
    <row r="26" spans="1:8" ht="25.5">
      <c r="A26" s="50" t="s">
        <v>31</v>
      </c>
      <c r="B26" s="51" t="s">
        <v>32</v>
      </c>
      <c r="C26" s="52">
        <v>9530</v>
      </c>
      <c r="D26" s="50" t="s">
        <v>33</v>
      </c>
      <c r="E26" s="50" t="s">
        <v>34</v>
      </c>
      <c r="F26" s="50" t="s">
        <v>35</v>
      </c>
      <c r="G26" s="50" t="s">
        <v>36</v>
      </c>
      <c r="H26" s="50" t="s">
        <v>37</v>
      </c>
    </row>
    <row r="27" spans="1:8" ht="12.75">
      <c r="A27" s="50" t="s">
        <v>31</v>
      </c>
      <c r="B27" s="51" t="s">
        <v>38</v>
      </c>
      <c r="C27" s="52">
        <v>237.8</v>
      </c>
      <c r="D27" s="50" t="s">
        <v>33</v>
      </c>
      <c r="E27" s="50" t="s">
        <v>34</v>
      </c>
      <c r="F27" s="50" t="s">
        <v>35</v>
      </c>
      <c r="G27" s="50" t="s">
        <v>36</v>
      </c>
      <c r="H27" s="50" t="s">
        <v>37</v>
      </c>
    </row>
    <row r="28" spans="1:8" ht="38.25">
      <c r="A28" s="50" t="s">
        <v>31</v>
      </c>
      <c r="B28" s="51" t="s">
        <v>39</v>
      </c>
      <c r="C28" s="52">
        <v>4902.52</v>
      </c>
      <c r="D28" s="50" t="s">
        <v>40</v>
      </c>
      <c r="E28" s="50" t="s">
        <v>41</v>
      </c>
      <c r="F28" s="50" t="s">
        <v>42</v>
      </c>
      <c r="G28" s="50" t="s">
        <v>43</v>
      </c>
      <c r="H28" s="50" t="s">
        <v>44</v>
      </c>
    </row>
    <row r="29" spans="1:8" ht="38.25">
      <c r="A29" s="50" t="s">
        <v>31</v>
      </c>
      <c r="B29" s="51" t="s">
        <v>45</v>
      </c>
      <c r="C29" s="52">
        <v>237.8</v>
      </c>
      <c r="D29" s="50" t="s">
        <v>40</v>
      </c>
      <c r="E29" s="50" t="s">
        <v>41</v>
      </c>
      <c r="F29" s="50" t="s">
        <v>42</v>
      </c>
      <c r="G29" s="50" t="s">
        <v>43</v>
      </c>
      <c r="H29" s="50" t="s">
        <v>44</v>
      </c>
    </row>
    <row r="30" spans="1:8" ht="38.25">
      <c r="A30" s="50" t="s">
        <v>46</v>
      </c>
      <c r="B30" s="51" t="s">
        <v>47</v>
      </c>
      <c r="C30" s="52">
        <v>237.8</v>
      </c>
      <c r="D30" s="50" t="s">
        <v>48</v>
      </c>
      <c r="E30" s="50" t="s">
        <v>49</v>
      </c>
      <c r="F30" s="50" t="s">
        <v>42</v>
      </c>
      <c r="G30" s="50" t="s">
        <v>43</v>
      </c>
      <c r="H30" t="s">
        <v>44</v>
      </c>
    </row>
    <row r="31" spans="1:8" ht="25.5">
      <c r="A31" s="50" t="s">
        <v>46</v>
      </c>
      <c r="B31" s="51" t="s">
        <v>50</v>
      </c>
      <c r="C31" s="52">
        <v>3766</v>
      </c>
      <c r="D31" s="50" t="s">
        <v>48</v>
      </c>
      <c r="E31" s="50" t="s">
        <v>49</v>
      </c>
      <c r="F31" s="50" t="s">
        <v>42</v>
      </c>
      <c r="G31" s="50" t="s">
        <v>43</v>
      </c>
      <c r="H31" t="s">
        <v>44</v>
      </c>
    </row>
    <row r="32" spans="1:8" ht="38.25">
      <c r="A32" s="50" t="s">
        <v>51</v>
      </c>
      <c r="B32" s="51" t="s">
        <v>52</v>
      </c>
      <c r="C32" s="52">
        <v>237.8</v>
      </c>
      <c r="D32" s="50" t="s">
        <v>53</v>
      </c>
      <c r="E32" s="50" t="s">
        <v>54</v>
      </c>
      <c r="F32" s="50" t="s">
        <v>42</v>
      </c>
      <c r="G32" s="50" t="s">
        <v>43</v>
      </c>
      <c r="H32" t="s">
        <v>44</v>
      </c>
    </row>
    <row r="33" spans="1:8" ht="38.25">
      <c r="A33" s="50" t="s">
        <v>51</v>
      </c>
      <c r="B33" s="51" t="s">
        <v>55</v>
      </c>
      <c r="C33" s="52">
        <v>2556</v>
      </c>
      <c r="D33" s="50" t="s">
        <v>53</v>
      </c>
      <c r="E33" s="50" t="s">
        <v>54</v>
      </c>
      <c r="F33" s="50" t="s">
        <v>42</v>
      </c>
      <c r="G33" s="50" t="s">
        <v>43</v>
      </c>
      <c r="H33" t="s">
        <v>44</v>
      </c>
    </row>
    <row r="34" spans="1:8" ht="12.75">
      <c r="A34" s="50" t="s">
        <v>56</v>
      </c>
      <c r="B34" s="51" t="s">
        <v>57</v>
      </c>
      <c r="C34" s="52">
        <v>3669</v>
      </c>
      <c r="D34" s="50" t="s">
        <v>58</v>
      </c>
      <c r="E34" s="50" t="s">
        <v>59</v>
      </c>
      <c r="F34" s="50" t="s">
        <v>60</v>
      </c>
      <c r="G34" s="50" t="s">
        <v>61</v>
      </c>
      <c r="H34" t="s">
        <v>62</v>
      </c>
    </row>
    <row r="35" spans="1:8" ht="12.75">
      <c r="A35" s="50" t="s">
        <v>56</v>
      </c>
      <c r="B35" s="51" t="s">
        <v>63</v>
      </c>
      <c r="C35" s="52">
        <v>3669</v>
      </c>
      <c r="D35" s="50" t="s">
        <v>58</v>
      </c>
      <c r="E35" s="50" t="s">
        <v>59</v>
      </c>
      <c r="F35" s="50" t="s">
        <v>60</v>
      </c>
      <c r="G35" s="50" t="s">
        <v>61</v>
      </c>
      <c r="H35" t="s">
        <v>62</v>
      </c>
    </row>
    <row r="36" spans="1:8" ht="12.75">
      <c r="A36" s="50" t="s">
        <v>56</v>
      </c>
      <c r="B36" s="51" t="s">
        <v>64</v>
      </c>
      <c r="C36" s="52">
        <v>237.8</v>
      </c>
      <c r="D36" s="50" t="s">
        <v>58</v>
      </c>
      <c r="E36" s="50" t="s">
        <v>59</v>
      </c>
      <c r="F36" s="50" t="s">
        <v>60</v>
      </c>
      <c r="G36" s="50" t="s">
        <v>61</v>
      </c>
      <c r="H36" t="s">
        <v>62</v>
      </c>
    </row>
    <row r="37" spans="1:8" ht="12.75">
      <c r="A37" s="50" t="s">
        <v>56</v>
      </c>
      <c r="B37" s="51" t="s">
        <v>65</v>
      </c>
      <c r="C37" s="52">
        <v>237.8</v>
      </c>
      <c r="D37" s="50" t="s">
        <v>58</v>
      </c>
      <c r="E37" s="50" t="s">
        <v>59</v>
      </c>
      <c r="F37" s="50" t="s">
        <v>60</v>
      </c>
      <c r="G37" s="50" t="s">
        <v>61</v>
      </c>
      <c r="H37" t="s">
        <v>62</v>
      </c>
    </row>
    <row r="38" spans="1:8" ht="38.25">
      <c r="A38" s="50" t="s">
        <v>66</v>
      </c>
      <c r="B38" s="51" t="s">
        <v>67</v>
      </c>
      <c r="C38" s="52">
        <v>2400.99</v>
      </c>
      <c r="D38" s="50" t="s">
        <v>68</v>
      </c>
      <c r="E38" s="50" t="s">
        <v>69</v>
      </c>
      <c r="F38" s="50" t="s">
        <v>70</v>
      </c>
      <c r="G38" s="50" t="s">
        <v>71</v>
      </c>
      <c r="H38" t="s">
        <v>72</v>
      </c>
    </row>
    <row r="39" spans="1:8" ht="12.75">
      <c r="A39" s="50" t="s">
        <v>73</v>
      </c>
      <c r="B39" s="51" t="s">
        <v>74</v>
      </c>
      <c r="C39" s="52">
        <v>237.8</v>
      </c>
      <c r="D39" s="50" t="s">
        <v>75</v>
      </c>
      <c r="E39" s="50" t="s">
        <v>76</v>
      </c>
      <c r="F39" s="50" t="s">
        <v>77</v>
      </c>
      <c r="G39" s="50" t="s">
        <v>78</v>
      </c>
      <c r="H39" s="50" t="s">
        <v>79</v>
      </c>
    </row>
    <row r="40" spans="1:8" ht="12.75">
      <c r="A40" s="50" t="s">
        <v>73</v>
      </c>
      <c r="B40" s="51" t="s">
        <v>80</v>
      </c>
      <c r="C40" s="52">
        <v>237.8</v>
      </c>
      <c r="D40" s="50" t="s">
        <v>75</v>
      </c>
      <c r="E40" s="50" t="s">
        <v>76</v>
      </c>
      <c r="F40" s="50" t="s">
        <v>77</v>
      </c>
      <c r="G40" s="50" t="s">
        <v>78</v>
      </c>
      <c r="H40" s="50" t="s">
        <v>79</v>
      </c>
    </row>
    <row r="41" spans="1:8" ht="25.5">
      <c r="A41" s="50" t="s">
        <v>73</v>
      </c>
      <c r="B41" s="51" t="s">
        <v>81</v>
      </c>
      <c r="C41" s="52">
        <v>3794</v>
      </c>
      <c r="D41" s="50" t="s">
        <v>75</v>
      </c>
      <c r="E41" s="50" t="s">
        <v>76</v>
      </c>
      <c r="F41" s="50" t="s">
        <v>77</v>
      </c>
      <c r="G41" s="50" t="s">
        <v>78</v>
      </c>
      <c r="H41" s="50" t="s">
        <v>79</v>
      </c>
    </row>
    <row r="42" spans="1:8" ht="25.5">
      <c r="A42" s="50" t="s">
        <v>73</v>
      </c>
      <c r="B42" s="51" t="s">
        <v>82</v>
      </c>
      <c r="C42" s="52">
        <v>5516</v>
      </c>
      <c r="D42" s="50" t="s">
        <v>75</v>
      </c>
      <c r="E42" s="50" t="s">
        <v>76</v>
      </c>
      <c r="F42" s="50" t="s">
        <v>77</v>
      </c>
      <c r="G42" s="50" t="s">
        <v>78</v>
      </c>
      <c r="H42" s="50" t="s">
        <v>79</v>
      </c>
    </row>
    <row r="43" spans="1:8" ht="38.25">
      <c r="A43" s="50" t="s">
        <v>83</v>
      </c>
      <c r="B43" s="51" t="s">
        <v>84</v>
      </c>
      <c r="C43" s="52">
        <v>237.8</v>
      </c>
      <c r="D43" s="50" t="s">
        <v>85</v>
      </c>
      <c r="E43" s="50" t="s">
        <v>86</v>
      </c>
      <c r="F43" s="50" t="s">
        <v>42</v>
      </c>
      <c r="G43" s="50" t="s">
        <v>43</v>
      </c>
      <c r="H43" s="50" t="s">
        <v>44</v>
      </c>
    </row>
    <row r="44" spans="1:8" ht="38.25">
      <c r="A44" s="50" t="s">
        <v>83</v>
      </c>
      <c r="B44" s="51" t="s">
        <v>87</v>
      </c>
      <c r="C44" s="52">
        <v>3134</v>
      </c>
      <c r="D44" s="50" t="s">
        <v>85</v>
      </c>
      <c r="E44" s="50" t="s">
        <v>86</v>
      </c>
      <c r="F44" s="50" t="s">
        <v>42</v>
      </c>
      <c r="G44" s="50" t="s">
        <v>43</v>
      </c>
      <c r="H44" s="50" t="s">
        <v>44</v>
      </c>
    </row>
    <row r="45" spans="1:8" ht="25.5">
      <c r="A45" s="50" t="s">
        <v>88</v>
      </c>
      <c r="B45" s="51" t="s">
        <v>89</v>
      </c>
      <c r="C45" s="52">
        <v>50140.01</v>
      </c>
      <c r="D45" s="50" t="s">
        <v>90</v>
      </c>
      <c r="E45" s="50" t="s">
        <v>91</v>
      </c>
      <c r="F45" s="50" t="s">
        <v>77</v>
      </c>
      <c r="G45" s="50" t="s">
        <v>78</v>
      </c>
      <c r="H45" s="50" t="s">
        <v>79</v>
      </c>
    </row>
    <row r="46" spans="1:8" ht="12.75">
      <c r="A46" s="53" t="s">
        <v>92</v>
      </c>
      <c r="B46" s="54" t="s">
        <v>93</v>
      </c>
      <c r="C46" s="55">
        <v>3347.82</v>
      </c>
      <c r="D46" s="53" t="s">
        <v>94</v>
      </c>
      <c r="E46" s="53" t="s">
        <v>95</v>
      </c>
      <c r="F46" s="53" t="s">
        <v>96</v>
      </c>
      <c r="G46" s="53" t="s">
        <v>97</v>
      </c>
      <c r="H46" s="53" t="s">
        <v>98</v>
      </c>
    </row>
    <row r="47" spans="1:8" ht="12.75">
      <c r="A47" s="50" t="s">
        <v>99</v>
      </c>
      <c r="B47" s="51" t="s">
        <v>74</v>
      </c>
      <c r="C47" s="52">
        <v>237.8</v>
      </c>
      <c r="D47" s="50" t="s">
        <v>100</v>
      </c>
      <c r="E47" s="50" t="s">
        <v>101</v>
      </c>
      <c r="F47" s="50" t="s">
        <v>77</v>
      </c>
      <c r="G47" s="50" t="s">
        <v>78</v>
      </c>
      <c r="H47" s="50" t="s">
        <v>79</v>
      </c>
    </row>
    <row r="48" spans="1:8" ht="12.75">
      <c r="A48" s="50" t="s">
        <v>99</v>
      </c>
      <c r="B48" s="51" t="s">
        <v>74</v>
      </c>
      <c r="C48" s="52">
        <v>237.8</v>
      </c>
      <c r="D48" s="50" t="s">
        <v>100</v>
      </c>
      <c r="E48" s="50" t="s">
        <v>101</v>
      </c>
      <c r="F48" s="50" t="s">
        <v>77</v>
      </c>
      <c r="G48" s="50" t="s">
        <v>78</v>
      </c>
      <c r="H48" s="50" t="s">
        <v>79</v>
      </c>
    </row>
    <row r="49" spans="1:8" ht="12.75">
      <c r="A49" s="50" t="s">
        <v>99</v>
      </c>
      <c r="B49" s="51" t="s">
        <v>74</v>
      </c>
      <c r="C49" s="52">
        <v>237.8</v>
      </c>
      <c r="D49" s="50" t="s">
        <v>100</v>
      </c>
      <c r="E49" s="50" t="s">
        <v>101</v>
      </c>
      <c r="F49" s="50" t="s">
        <v>77</v>
      </c>
      <c r="G49" s="50" t="s">
        <v>78</v>
      </c>
      <c r="H49" s="50" t="s">
        <v>79</v>
      </c>
    </row>
    <row r="50" spans="1:8" ht="12.75">
      <c r="A50" s="50" t="s">
        <v>99</v>
      </c>
      <c r="B50" s="51" t="s">
        <v>74</v>
      </c>
      <c r="C50" s="52">
        <v>237.71</v>
      </c>
      <c r="D50" s="50" t="s">
        <v>100</v>
      </c>
      <c r="E50" s="50" t="s">
        <v>101</v>
      </c>
      <c r="F50" s="50" t="s">
        <v>77</v>
      </c>
      <c r="G50" s="50" t="s">
        <v>78</v>
      </c>
      <c r="H50" s="50" t="s">
        <v>79</v>
      </c>
    </row>
    <row r="51" spans="1:8" ht="12.75">
      <c r="A51" s="50" t="s">
        <v>99</v>
      </c>
      <c r="B51" s="51" t="s">
        <v>102</v>
      </c>
      <c r="C51" s="52">
        <v>6536</v>
      </c>
      <c r="D51" s="50" t="s">
        <v>100</v>
      </c>
      <c r="E51" s="50" t="s">
        <v>101</v>
      </c>
      <c r="F51" s="50" t="s">
        <v>77</v>
      </c>
      <c r="G51" s="50" t="s">
        <v>78</v>
      </c>
      <c r="H51" s="50" t="s">
        <v>79</v>
      </c>
    </row>
    <row r="52" spans="1:8" ht="12.75">
      <c r="A52" s="50" t="s">
        <v>99</v>
      </c>
      <c r="B52" s="51" t="s">
        <v>103</v>
      </c>
      <c r="C52" s="52">
        <v>499</v>
      </c>
      <c r="D52" s="50" t="s">
        <v>100</v>
      </c>
      <c r="E52" s="50" t="s">
        <v>101</v>
      </c>
      <c r="F52" s="50" t="s">
        <v>77</v>
      </c>
      <c r="G52" s="50" t="s">
        <v>78</v>
      </c>
      <c r="H52" s="50" t="s">
        <v>79</v>
      </c>
    </row>
    <row r="53" spans="1:8" ht="12.75">
      <c r="A53" s="50" t="s">
        <v>99</v>
      </c>
      <c r="B53" s="51" t="s">
        <v>103</v>
      </c>
      <c r="C53" s="52">
        <v>151</v>
      </c>
      <c r="D53" s="50" t="s">
        <v>100</v>
      </c>
      <c r="E53" s="50" t="s">
        <v>101</v>
      </c>
      <c r="F53" s="50" t="s">
        <v>77</v>
      </c>
      <c r="G53" s="50" t="s">
        <v>78</v>
      </c>
      <c r="H53" s="50" t="s">
        <v>79</v>
      </c>
    </row>
    <row r="54" spans="1:8" ht="12.75">
      <c r="A54" s="50" t="s">
        <v>99</v>
      </c>
      <c r="B54" s="51" t="s">
        <v>104</v>
      </c>
      <c r="C54" s="52">
        <v>2924</v>
      </c>
      <c r="D54" s="50" t="s">
        <v>100</v>
      </c>
      <c r="E54" s="50" t="s">
        <v>101</v>
      </c>
      <c r="F54" s="50" t="s">
        <v>77</v>
      </c>
      <c r="G54" s="50" t="s">
        <v>78</v>
      </c>
      <c r="H54" s="50" t="s">
        <v>79</v>
      </c>
    </row>
    <row r="55" spans="1:8" ht="12.75">
      <c r="A55" s="50" t="s">
        <v>99</v>
      </c>
      <c r="B55" s="51" t="s">
        <v>105</v>
      </c>
      <c r="C55" s="52">
        <v>4279</v>
      </c>
      <c r="D55" s="50" t="s">
        <v>100</v>
      </c>
      <c r="E55" s="50" t="s">
        <v>101</v>
      </c>
      <c r="F55" s="50" t="s">
        <v>77</v>
      </c>
      <c r="G55" s="50" t="s">
        <v>78</v>
      </c>
      <c r="H55" s="50" t="s">
        <v>79</v>
      </c>
    </row>
    <row r="56" spans="1:8" ht="25.5">
      <c r="A56" s="50" t="s">
        <v>106</v>
      </c>
      <c r="B56" s="51" t="s">
        <v>107</v>
      </c>
      <c r="C56" s="52">
        <v>4753.36</v>
      </c>
      <c r="D56" s="50" t="s">
        <v>108</v>
      </c>
      <c r="E56" s="50" t="s">
        <v>109</v>
      </c>
      <c r="F56" s="50" t="s">
        <v>96</v>
      </c>
      <c r="G56" s="50" t="s">
        <v>97</v>
      </c>
      <c r="H56" s="50" t="s">
        <v>98</v>
      </c>
    </row>
    <row r="57" spans="1:8" ht="38.25">
      <c r="A57" s="50" t="s">
        <v>106</v>
      </c>
      <c r="B57" s="51" t="s">
        <v>110</v>
      </c>
      <c r="C57" s="52">
        <v>7095</v>
      </c>
      <c r="D57" s="50" t="s">
        <v>111</v>
      </c>
      <c r="E57" s="50" t="s">
        <v>112</v>
      </c>
      <c r="F57" s="50" t="s">
        <v>42</v>
      </c>
      <c r="G57" s="50" t="s">
        <v>43</v>
      </c>
      <c r="H57" s="50" t="s">
        <v>44</v>
      </c>
    </row>
    <row r="58" spans="1:8" ht="25.5">
      <c r="A58" s="50" t="s">
        <v>106</v>
      </c>
      <c r="B58" s="51" t="s">
        <v>113</v>
      </c>
      <c r="C58" s="52">
        <v>4876</v>
      </c>
      <c r="D58" s="50" t="s">
        <v>114</v>
      </c>
      <c r="E58" s="50" t="s">
        <v>115</v>
      </c>
      <c r="F58" s="50" t="s">
        <v>42</v>
      </c>
      <c r="G58" s="50" t="s">
        <v>43</v>
      </c>
      <c r="H58" s="50" t="s">
        <v>44</v>
      </c>
    </row>
    <row r="59" spans="1:8" ht="38.25">
      <c r="A59" s="50" t="s">
        <v>116</v>
      </c>
      <c r="B59" s="51" t="s">
        <v>117</v>
      </c>
      <c r="C59" s="52">
        <v>3353</v>
      </c>
      <c r="D59" s="50" t="s">
        <v>118</v>
      </c>
      <c r="E59" s="50" t="s">
        <v>119</v>
      </c>
      <c r="F59" s="50" t="s">
        <v>120</v>
      </c>
      <c r="G59" s="50" t="s">
        <v>121</v>
      </c>
      <c r="H59" s="50" t="s">
        <v>122</v>
      </c>
    </row>
    <row r="60" spans="1:8" ht="25.5">
      <c r="A60" s="50" t="s">
        <v>123</v>
      </c>
      <c r="B60" s="51" t="s">
        <v>124</v>
      </c>
      <c r="C60" s="52">
        <v>4595</v>
      </c>
      <c r="D60" s="50" t="s">
        <v>125</v>
      </c>
      <c r="E60" s="50" t="s">
        <v>126</v>
      </c>
      <c r="F60" s="50" t="s">
        <v>60</v>
      </c>
      <c r="G60" s="50" t="s">
        <v>61</v>
      </c>
      <c r="H60" s="50" t="s">
        <v>62</v>
      </c>
    </row>
    <row r="61" spans="1:8" ht="25.5">
      <c r="A61" s="50" t="s">
        <v>123</v>
      </c>
      <c r="B61" s="51" t="s">
        <v>127</v>
      </c>
      <c r="C61" s="52">
        <v>4595</v>
      </c>
      <c r="D61" s="50" t="s">
        <v>125</v>
      </c>
      <c r="E61" s="50" t="s">
        <v>126</v>
      </c>
      <c r="F61" s="50" t="s">
        <v>60</v>
      </c>
      <c r="G61" s="50" t="s">
        <v>61</v>
      </c>
      <c r="H61" s="50" t="s">
        <v>62</v>
      </c>
    </row>
    <row r="62" spans="1:8" ht="25.5">
      <c r="A62" s="50" t="s">
        <v>123</v>
      </c>
      <c r="B62" s="51" t="s">
        <v>128</v>
      </c>
      <c r="C62" s="52">
        <v>870</v>
      </c>
      <c r="D62" s="50" t="s">
        <v>125</v>
      </c>
      <c r="E62" s="50" t="s">
        <v>126</v>
      </c>
      <c r="F62" s="50" t="s">
        <v>60</v>
      </c>
      <c r="G62" s="50" t="s">
        <v>61</v>
      </c>
      <c r="H62" s="50" t="s">
        <v>62</v>
      </c>
    </row>
    <row r="63" spans="1:8" ht="25.5">
      <c r="A63" s="50" t="s">
        <v>123</v>
      </c>
      <c r="B63" s="51" t="s">
        <v>129</v>
      </c>
      <c r="C63" s="52">
        <v>870</v>
      </c>
      <c r="D63" s="50" t="s">
        <v>125</v>
      </c>
      <c r="E63" s="50" t="s">
        <v>126</v>
      </c>
      <c r="F63" s="50" t="s">
        <v>60</v>
      </c>
      <c r="G63" s="50" t="s">
        <v>61</v>
      </c>
      <c r="H63" s="50" t="s">
        <v>62</v>
      </c>
    </row>
    <row r="64" spans="1:8" ht="25.5">
      <c r="A64" s="50" t="s">
        <v>123</v>
      </c>
      <c r="B64" s="51" t="s">
        <v>130</v>
      </c>
      <c r="C64" s="52">
        <v>600</v>
      </c>
      <c r="D64" s="50" t="s">
        <v>125</v>
      </c>
      <c r="E64" s="50" t="s">
        <v>126</v>
      </c>
      <c r="F64" s="50" t="s">
        <v>60</v>
      </c>
      <c r="G64" s="50" t="s">
        <v>61</v>
      </c>
      <c r="H64" s="50" t="s">
        <v>62</v>
      </c>
    </row>
    <row r="65" spans="1:8" ht="25.5">
      <c r="A65" s="50" t="s">
        <v>123</v>
      </c>
      <c r="B65" s="51" t="s">
        <v>131</v>
      </c>
      <c r="C65" s="52">
        <v>290</v>
      </c>
      <c r="D65" s="50" t="s">
        <v>125</v>
      </c>
      <c r="E65" s="50" t="s">
        <v>126</v>
      </c>
      <c r="F65" s="50" t="s">
        <v>60</v>
      </c>
      <c r="G65" s="50" t="s">
        <v>61</v>
      </c>
      <c r="H65" s="50" t="s">
        <v>62</v>
      </c>
    </row>
    <row r="66" spans="1:8" ht="25.5">
      <c r="A66" s="50" t="s">
        <v>123</v>
      </c>
      <c r="B66" s="51" t="s">
        <v>132</v>
      </c>
      <c r="C66" s="52">
        <v>290</v>
      </c>
      <c r="D66" s="50" t="s">
        <v>125</v>
      </c>
      <c r="E66" s="50" t="s">
        <v>126</v>
      </c>
      <c r="F66" s="50" t="s">
        <v>60</v>
      </c>
      <c r="G66" s="50" t="s">
        <v>61</v>
      </c>
      <c r="H66" s="50" t="s">
        <v>62</v>
      </c>
    </row>
    <row r="67" spans="1:8" ht="38.25">
      <c r="A67" s="50" t="s">
        <v>123</v>
      </c>
      <c r="B67" s="51" t="s">
        <v>133</v>
      </c>
      <c r="C67" s="52">
        <v>600</v>
      </c>
      <c r="D67" s="50" t="s">
        <v>125</v>
      </c>
      <c r="E67" s="50" t="s">
        <v>126</v>
      </c>
      <c r="F67" s="50" t="s">
        <v>60</v>
      </c>
      <c r="G67" s="50" t="s">
        <v>61</v>
      </c>
      <c r="H67" s="50" t="s">
        <v>62</v>
      </c>
    </row>
    <row r="68" spans="1:8" ht="25.5">
      <c r="A68" s="50" t="s">
        <v>116</v>
      </c>
      <c r="B68" s="51" t="s">
        <v>134</v>
      </c>
      <c r="C68" s="52">
        <v>4434.01</v>
      </c>
      <c r="D68" s="50" t="s">
        <v>135</v>
      </c>
      <c r="E68" s="50" t="s">
        <v>136</v>
      </c>
      <c r="F68" s="50" t="s">
        <v>77</v>
      </c>
      <c r="G68" s="50" t="s">
        <v>78</v>
      </c>
      <c r="H68" s="50" t="s">
        <v>79</v>
      </c>
    </row>
    <row r="69" spans="1:8" ht="12.75">
      <c r="A69" s="50" t="s">
        <v>116</v>
      </c>
      <c r="B69" s="51" t="s">
        <v>137</v>
      </c>
      <c r="C69" s="52">
        <v>3766</v>
      </c>
      <c r="D69" s="50" t="s">
        <v>135</v>
      </c>
      <c r="E69" s="50" t="s">
        <v>136</v>
      </c>
      <c r="F69" s="50" t="s">
        <v>77</v>
      </c>
      <c r="G69" s="50" t="s">
        <v>78</v>
      </c>
      <c r="H69" s="50" t="s">
        <v>79</v>
      </c>
    </row>
    <row r="70" spans="1:8" ht="25.5">
      <c r="A70" s="50" t="s">
        <v>116</v>
      </c>
      <c r="B70" s="51" t="s">
        <v>138</v>
      </c>
      <c r="C70" s="52">
        <v>6104.74</v>
      </c>
      <c r="D70" s="50" t="s">
        <v>135</v>
      </c>
      <c r="E70" s="50" t="s">
        <v>136</v>
      </c>
      <c r="F70" s="50" t="s">
        <v>77</v>
      </c>
      <c r="G70" s="50" t="s">
        <v>78</v>
      </c>
      <c r="H70" s="50" t="s">
        <v>79</v>
      </c>
    </row>
    <row r="71" spans="1:8" ht="12.75">
      <c r="A71" s="50" t="s">
        <v>116</v>
      </c>
      <c r="B71" s="51" t="s">
        <v>139</v>
      </c>
      <c r="C71" s="52">
        <v>237.8</v>
      </c>
      <c r="D71" s="50" t="s">
        <v>135</v>
      </c>
      <c r="E71" s="50" t="s">
        <v>136</v>
      </c>
      <c r="F71" s="50" t="s">
        <v>77</v>
      </c>
      <c r="G71" s="50" t="s">
        <v>78</v>
      </c>
      <c r="H71" s="50" t="s">
        <v>79</v>
      </c>
    </row>
    <row r="72" spans="1:8" ht="12.75">
      <c r="A72" s="50" t="s">
        <v>116</v>
      </c>
      <c r="B72" s="51" t="s">
        <v>139</v>
      </c>
      <c r="C72" s="52">
        <v>475.6</v>
      </c>
      <c r="D72" s="50" t="s">
        <v>135</v>
      </c>
      <c r="E72" s="50" t="s">
        <v>136</v>
      </c>
      <c r="F72" s="50" t="s">
        <v>77</v>
      </c>
      <c r="G72" s="50" t="s">
        <v>78</v>
      </c>
      <c r="H72" s="50" t="s">
        <v>79</v>
      </c>
    </row>
    <row r="73" spans="1:8" ht="12.75">
      <c r="A73" s="50" t="s">
        <v>116</v>
      </c>
      <c r="B73" s="51" t="s">
        <v>140</v>
      </c>
      <c r="C73" s="52">
        <v>400</v>
      </c>
      <c r="D73" s="50" t="s">
        <v>135</v>
      </c>
      <c r="E73" s="50" t="s">
        <v>136</v>
      </c>
      <c r="F73" s="50" t="s">
        <v>77</v>
      </c>
      <c r="G73" s="50" t="s">
        <v>78</v>
      </c>
      <c r="H73" s="50" t="s">
        <v>79</v>
      </c>
    </row>
    <row r="74" spans="1:8" ht="12.75">
      <c r="A74" s="50" t="s">
        <v>116</v>
      </c>
      <c r="B74" s="51" t="s">
        <v>139</v>
      </c>
      <c r="C74" s="52">
        <v>237.8</v>
      </c>
      <c r="D74" s="50" t="s">
        <v>135</v>
      </c>
      <c r="E74" s="50" t="s">
        <v>136</v>
      </c>
      <c r="F74" s="50" t="s">
        <v>77</v>
      </c>
      <c r="G74" s="50" t="s">
        <v>78</v>
      </c>
      <c r="H74" s="50" t="s">
        <v>79</v>
      </c>
    </row>
    <row r="75" spans="1:8" ht="12.75">
      <c r="A75" s="50" t="s">
        <v>116</v>
      </c>
      <c r="B75" s="51" t="s">
        <v>139</v>
      </c>
      <c r="C75" s="52">
        <v>237.8</v>
      </c>
      <c r="D75" s="50" t="s">
        <v>135</v>
      </c>
      <c r="E75" s="50" t="s">
        <v>136</v>
      </c>
      <c r="F75" s="50" t="s">
        <v>77</v>
      </c>
      <c r="G75" s="50" t="s">
        <v>78</v>
      </c>
      <c r="H75" s="50" t="s">
        <v>79</v>
      </c>
    </row>
    <row r="76" spans="1:8" ht="51">
      <c r="A76" s="50" t="s">
        <v>116</v>
      </c>
      <c r="B76" s="51" t="s">
        <v>141</v>
      </c>
      <c r="C76" s="52">
        <v>110139.7</v>
      </c>
      <c r="D76" s="50" t="s">
        <v>142</v>
      </c>
      <c r="E76" s="50" t="s">
        <v>143</v>
      </c>
      <c r="F76" s="50" t="s">
        <v>77</v>
      </c>
      <c r="G76" s="50" t="s">
        <v>78</v>
      </c>
      <c r="H76" s="50" t="s">
        <v>79</v>
      </c>
    </row>
    <row r="77" spans="1:8" ht="25.5">
      <c r="A77" s="50" t="s">
        <v>116</v>
      </c>
      <c r="B77" s="51" t="s">
        <v>144</v>
      </c>
      <c r="C77" s="52">
        <v>6200</v>
      </c>
      <c r="D77" s="50" t="s">
        <v>145</v>
      </c>
      <c r="E77" s="50" t="s">
        <v>146</v>
      </c>
      <c r="F77" s="50" t="s">
        <v>77</v>
      </c>
      <c r="G77" s="50" t="s">
        <v>78</v>
      </c>
      <c r="H77" s="50" t="s">
        <v>79</v>
      </c>
    </row>
    <row r="78" spans="1:8" ht="25.5">
      <c r="A78" s="50" t="s">
        <v>116</v>
      </c>
      <c r="B78" s="51" t="s">
        <v>147</v>
      </c>
      <c r="C78" s="52">
        <v>4809</v>
      </c>
      <c r="D78" s="50" t="s">
        <v>145</v>
      </c>
      <c r="E78" s="50" t="s">
        <v>146</v>
      </c>
      <c r="F78" s="50" t="s">
        <v>77</v>
      </c>
      <c r="G78" s="50" t="s">
        <v>78</v>
      </c>
      <c r="H78" s="50" t="s">
        <v>79</v>
      </c>
    </row>
    <row r="79" spans="1:8" ht="25.5">
      <c r="A79" s="50" t="s">
        <v>116</v>
      </c>
      <c r="B79" s="51" t="s">
        <v>148</v>
      </c>
      <c r="C79" s="52">
        <v>11727.4</v>
      </c>
      <c r="D79" s="50" t="s">
        <v>145</v>
      </c>
      <c r="E79" s="50" t="s">
        <v>146</v>
      </c>
      <c r="F79" s="50" t="s">
        <v>77</v>
      </c>
      <c r="G79" s="50" t="s">
        <v>78</v>
      </c>
      <c r="H79" s="50" t="s">
        <v>79</v>
      </c>
    </row>
    <row r="80" spans="1:8" ht="12.75">
      <c r="A80" s="50" t="s">
        <v>116</v>
      </c>
      <c r="B80" s="51" t="s">
        <v>149</v>
      </c>
      <c r="C80" s="52">
        <v>5637</v>
      </c>
      <c r="D80" s="50" t="s">
        <v>145</v>
      </c>
      <c r="E80" s="50" t="s">
        <v>146</v>
      </c>
      <c r="F80" s="50" t="s">
        <v>77</v>
      </c>
      <c r="G80" s="50" t="s">
        <v>78</v>
      </c>
      <c r="H80" s="50" t="s">
        <v>79</v>
      </c>
    </row>
    <row r="81" spans="1:8" ht="12.75">
      <c r="A81" s="50" t="s">
        <v>116</v>
      </c>
      <c r="B81" s="51" t="s">
        <v>150</v>
      </c>
      <c r="C81" s="52">
        <v>5347</v>
      </c>
      <c r="D81" s="50" t="s">
        <v>145</v>
      </c>
      <c r="E81" s="50" t="s">
        <v>146</v>
      </c>
      <c r="F81" s="50" t="s">
        <v>77</v>
      </c>
      <c r="G81" s="50" t="s">
        <v>78</v>
      </c>
      <c r="H81" s="50" t="s">
        <v>79</v>
      </c>
    </row>
    <row r="82" spans="1:8" ht="25.5">
      <c r="A82" s="50" t="s">
        <v>116</v>
      </c>
      <c r="B82" s="51" t="s">
        <v>151</v>
      </c>
      <c r="C82" s="52">
        <v>2912</v>
      </c>
      <c r="D82" s="50" t="s">
        <v>145</v>
      </c>
      <c r="E82" s="50" t="s">
        <v>146</v>
      </c>
      <c r="F82" s="50" t="s">
        <v>77</v>
      </c>
      <c r="G82" s="50" t="s">
        <v>78</v>
      </c>
      <c r="H82" s="50" t="s">
        <v>79</v>
      </c>
    </row>
    <row r="83" spans="1:8" ht="12.75">
      <c r="A83" s="50" t="s">
        <v>116</v>
      </c>
      <c r="B83" s="51" t="s">
        <v>152</v>
      </c>
      <c r="C83" s="52">
        <v>499</v>
      </c>
      <c r="D83" s="50" t="s">
        <v>145</v>
      </c>
      <c r="E83" s="50" t="s">
        <v>146</v>
      </c>
      <c r="F83" s="50" t="s">
        <v>77</v>
      </c>
      <c r="G83" s="50" t="s">
        <v>78</v>
      </c>
      <c r="H83" s="50" t="s">
        <v>79</v>
      </c>
    </row>
    <row r="84" spans="1:8" ht="12.75">
      <c r="A84" s="50" t="s">
        <v>116</v>
      </c>
      <c r="B84" s="51" t="s">
        <v>153</v>
      </c>
      <c r="C84" s="52">
        <v>237.8</v>
      </c>
      <c r="D84" s="50" t="s">
        <v>145</v>
      </c>
      <c r="E84" s="50" t="s">
        <v>146</v>
      </c>
      <c r="F84" s="50" t="s">
        <v>77</v>
      </c>
      <c r="G84" s="50" t="s">
        <v>78</v>
      </c>
      <c r="H84" s="50" t="s">
        <v>79</v>
      </c>
    </row>
    <row r="85" spans="1:8" ht="12.75">
      <c r="A85" s="50" t="s">
        <v>116</v>
      </c>
      <c r="B85" s="51" t="s">
        <v>153</v>
      </c>
      <c r="C85" s="52">
        <v>237.8</v>
      </c>
      <c r="D85" s="50" t="s">
        <v>145</v>
      </c>
      <c r="E85" s="50" t="s">
        <v>146</v>
      </c>
      <c r="F85" s="50" t="s">
        <v>77</v>
      </c>
      <c r="G85" s="50" t="s">
        <v>78</v>
      </c>
      <c r="H85" s="50" t="s">
        <v>79</v>
      </c>
    </row>
    <row r="86" spans="1:8" ht="12.75">
      <c r="A86" s="50" t="s">
        <v>116</v>
      </c>
      <c r="B86" s="51" t="s">
        <v>154</v>
      </c>
      <c r="C86" s="52">
        <v>475.6</v>
      </c>
      <c r="D86" s="50" t="s">
        <v>145</v>
      </c>
      <c r="E86" s="50" t="s">
        <v>146</v>
      </c>
      <c r="F86" s="50" t="s">
        <v>77</v>
      </c>
      <c r="G86" s="50" t="s">
        <v>78</v>
      </c>
      <c r="H86" s="50" t="s">
        <v>79</v>
      </c>
    </row>
    <row r="87" spans="1:8" ht="12.75">
      <c r="A87" s="50" t="s">
        <v>116</v>
      </c>
      <c r="B87" s="51" t="s">
        <v>154</v>
      </c>
      <c r="C87" s="52">
        <v>360.01</v>
      </c>
      <c r="D87" s="50" t="s">
        <v>145</v>
      </c>
      <c r="E87" s="50" t="s">
        <v>146</v>
      </c>
      <c r="F87" s="50" t="s">
        <v>77</v>
      </c>
      <c r="G87" s="50" t="s">
        <v>78</v>
      </c>
      <c r="H87" s="50" t="s">
        <v>79</v>
      </c>
    </row>
    <row r="88" spans="1:8" ht="12.75">
      <c r="A88" s="50" t="s">
        <v>116</v>
      </c>
      <c r="B88" s="51" t="s">
        <v>154</v>
      </c>
      <c r="C88" s="52">
        <v>360.01</v>
      </c>
      <c r="D88" s="50" t="s">
        <v>145</v>
      </c>
      <c r="E88" s="50" t="s">
        <v>146</v>
      </c>
      <c r="F88" s="50" t="s">
        <v>77</v>
      </c>
      <c r="G88" s="50" t="s">
        <v>78</v>
      </c>
      <c r="H88" s="50" t="s">
        <v>79</v>
      </c>
    </row>
    <row r="89" spans="1:8" ht="12.75">
      <c r="A89" s="50" t="s">
        <v>116</v>
      </c>
      <c r="B89" s="51" t="s">
        <v>155</v>
      </c>
      <c r="C89" s="52">
        <v>360.01</v>
      </c>
      <c r="D89" s="50" t="s">
        <v>145</v>
      </c>
      <c r="E89" s="50" t="s">
        <v>146</v>
      </c>
      <c r="F89" s="50" t="s">
        <v>77</v>
      </c>
      <c r="G89" s="50" t="s">
        <v>78</v>
      </c>
      <c r="H89" s="50" t="s">
        <v>79</v>
      </c>
    </row>
    <row r="90" spans="1:8" ht="12.75">
      <c r="A90" s="50" t="s">
        <v>116</v>
      </c>
      <c r="B90" s="51" t="s">
        <v>154</v>
      </c>
      <c r="C90" s="52">
        <v>237.8</v>
      </c>
      <c r="D90" s="50" t="s">
        <v>145</v>
      </c>
      <c r="E90" s="50" t="s">
        <v>146</v>
      </c>
      <c r="F90" s="50" t="s">
        <v>77</v>
      </c>
      <c r="G90" s="50" t="s">
        <v>78</v>
      </c>
      <c r="H90" s="50" t="s">
        <v>79</v>
      </c>
    </row>
    <row r="91" spans="1:8" ht="12.75">
      <c r="A91" s="50" t="s">
        <v>116</v>
      </c>
      <c r="B91" s="51" t="s">
        <v>154</v>
      </c>
      <c r="C91" s="52">
        <v>237.8</v>
      </c>
      <c r="D91" s="50" t="s">
        <v>145</v>
      </c>
      <c r="E91" s="50" t="s">
        <v>146</v>
      </c>
      <c r="F91" s="50" t="s">
        <v>77</v>
      </c>
      <c r="G91" s="50" t="s">
        <v>78</v>
      </c>
      <c r="H91" s="50" t="s">
        <v>79</v>
      </c>
    </row>
    <row r="92" spans="1:8" ht="12.75">
      <c r="A92" s="50" t="s">
        <v>116</v>
      </c>
      <c r="B92" s="51" t="s">
        <v>154</v>
      </c>
      <c r="C92" s="52">
        <v>237.8</v>
      </c>
      <c r="D92" s="50" t="s">
        <v>145</v>
      </c>
      <c r="E92" s="50" t="s">
        <v>146</v>
      </c>
      <c r="F92" s="50" t="s">
        <v>77</v>
      </c>
      <c r="G92" s="50" t="s">
        <v>78</v>
      </c>
      <c r="H92" s="50" t="s">
        <v>79</v>
      </c>
    </row>
    <row r="93" spans="1:8" ht="25.5">
      <c r="A93" s="50" t="s">
        <v>123</v>
      </c>
      <c r="B93" s="51" t="s">
        <v>156</v>
      </c>
      <c r="C93" s="52">
        <v>3766</v>
      </c>
      <c r="D93" s="50" t="s">
        <v>157</v>
      </c>
      <c r="E93" s="50" t="s">
        <v>158</v>
      </c>
      <c r="F93" s="50" t="s">
        <v>77</v>
      </c>
      <c r="G93" s="50" t="s">
        <v>78</v>
      </c>
      <c r="H93" s="50" t="s">
        <v>79</v>
      </c>
    </row>
    <row r="94" spans="1:8" ht="25.5">
      <c r="A94" s="50" t="s">
        <v>123</v>
      </c>
      <c r="B94" s="51" t="s">
        <v>159</v>
      </c>
      <c r="C94" s="52">
        <v>6754</v>
      </c>
      <c r="D94" s="50" t="s">
        <v>157</v>
      </c>
      <c r="E94" s="50" t="s">
        <v>158</v>
      </c>
      <c r="F94" s="50" t="s">
        <v>77</v>
      </c>
      <c r="G94" s="50" t="s">
        <v>78</v>
      </c>
      <c r="H94" s="50" t="s">
        <v>79</v>
      </c>
    </row>
    <row r="95" spans="1:8" ht="12.75">
      <c r="A95" s="50" t="s">
        <v>123</v>
      </c>
      <c r="B95" s="51" t="s">
        <v>160</v>
      </c>
      <c r="C95" s="52">
        <v>237.8</v>
      </c>
      <c r="D95" s="50" t="s">
        <v>157</v>
      </c>
      <c r="E95" s="50" t="s">
        <v>158</v>
      </c>
      <c r="F95" s="50" t="s">
        <v>77</v>
      </c>
      <c r="G95" s="50" t="s">
        <v>78</v>
      </c>
      <c r="H95" s="50" t="s">
        <v>79</v>
      </c>
    </row>
    <row r="96" spans="1:8" ht="12.75">
      <c r="A96" s="50" t="s">
        <v>123</v>
      </c>
      <c r="B96" s="51" t="s">
        <v>160</v>
      </c>
      <c r="C96" s="52">
        <v>237.8</v>
      </c>
      <c r="D96" s="50" t="s">
        <v>157</v>
      </c>
      <c r="E96" s="50" t="s">
        <v>158</v>
      </c>
      <c r="F96" s="50" t="s">
        <v>77</v>
      </c>
      <c r="G96" s="50" t="s">
        <v>78</v>
      </c>
      <c r="H96" s="50" t="s">
        <v>79</v>
      </c>
    </row>
    <row r="97" spans="1:8" ht="12.75">
      <c r="A97" s="50" t="s">
        <v>123</v>
      </c>
      <c r="B97" s="51" t="s">
        <v>161</v>
      </c>
      <c r="C97" s="52">
        <v>499</v>
      </c>
      <c r="D97" s="50" t="s">
        <v>157</v>
      </c>
      <c r="E97" s="50" t="s">
        <v>158</v>
      </c>
      <c r="F97" s="50" t="s">
        <v>77</v>
      </c>
      <c r="G97" s="50" t="s">
        <v>78</v>
      </c>
      <c r="H97" s="50" t="s">
        <v>79</v>
      </c>
    </row>
    <row r="98" spans="1:8" ht="12.75">
      <c r="A98" s="50" t="s">
        <v>123</v>
      </c>
      <c r="B98" s="51" t="s">
        <v>161</v>
      </c>
      <c r="C98" s="52">
        <v>499</v>
      </c>
      <c r="D98" s="50" t="s">
        <v>157</v>
      </c>
      <c r="E98" s="50" t="s">
        <v>158</v>
      </c>
      <c r="F98" s="50" t="s">
        <v>77</v>
      </c>
      <c r="G98" s="50" t="s">
        <v>78</v>
      </c>
      <c r="H98" s="50" t="s">
        <v>79</v>
      </c>
    </row>
    <row r="99" spans="1:8" ht="12.75">
      <c r="A99" s="50" t="s">
        <v>123</v>
      </c>
      <c r="B99" s="51" t="s">
        <v>161</v>
      </c>
      <c r="C99" s="52">
        <v>499</v>
      </c>
      <c r="D99" s="50" t="s">
        <v>157</v>
      </c>
      <c r="E99" s="50" t="s">
        <v>158</v>
      </c>
      <c r="F99" s="50" t="s">
        <v>77</v>
      </c>
      <c r="G99" s="50" t="s">
        <v>78</v>
      </c>
      <c r="H99" s="50" t="s">
        <v>79</v>
      </c>
    </row>
    <row r="100" spans="1:8" ht="12.75">
      <c r="A100" s="50" t="s">
        <v>123</v>
      </c>
      <c r="B100" s="51" t="s">
        <v>161</v>
      </c>
      <c r="C100" s="52">
        <v>749</v>
      </c>
      <c r="D100" s="50" t="s">
        <v>157</v>
      </c>
      <c r="E100" s="50" t="s">
        <v>158</v>
      </c>
      <c r="F100" s="50" t="s">
        <v>77</v>
      </c>
      <c r="G100" s="50" t="s">
        <v>78</v>
      </c>
      <c r="H100" s="50" t="s">
        <v>79</v>
      </c>
    </row>
    <row r="101" spans="1:8" ht="12.75">
      <c r="A101" s="50" t="s">
        <v>123</v>
      </c>
      <c r="B101" s="51" t="s">
        <v>161</v>
      </c>
      <c r="C101" s="52">
        <v>304</v>
      </c>
      <c r="D101" s="50" t="s">
        <v>157</v>
      </c>
      <c r="E101" s="50" t="s">
        <v>158</v>
      </c>
      <c r="F101" s="50" t="s">
        <v>77</v>
      </c>
      <c r="G101" s="50" t="s">
        <v>78</v>
      </c>
      <c r="H101" s="50" t="s">
        <v>79</v>
      </c>
    </row>
    <row r="102" spans="1:8" ht="12.75">
      <c r="A102" s="50" t="s">
        <v>123</v>
      </c>
      <c r="B102" s="51" t="s">
        <v>161</v>
      </c>
      <c r="C102" s="52">
        <v>304</v>
      </c>
      <c r="D102" s="50" t="s">
        <v>157</v>
      </c>
      <c r="E102" s="50" t="s">
        <v>158</v>
      </c>
      <c r="F102" s="50" t="s">
        <v>77</v>
      </c>
      <c r="G102" s="50" t="s">
        <v>78</v>
      </c>
      <c r="H102" s="50" t="s">
        <v>79</v>
      </c>
    </row>
    <row r="103" spans="1:8" ht="12.75">
      <c r="A103" s="50" t="s">
        <v>123</v>
      </c>
      <c r="B103" s="51" t="s">
        <v>161</v>
      </c>
      <c r="C103" s="52">
        <v>237.8</v>
      </c>
      <c r="D103" s="50" t="s">
        <v>157</v>
      </c>
      <c r="E103" s="50" t="s">
        <v>158</v>
      </c>
      <c r="F103" s="50" t="s">
        <v>77</v>
      </c>
      <c r="G103" s="50" t="s">
        <v>78</v>
      </c>
      <c r="H103" s="50" t="s">
        <v>79</v>
      </c>
    </row>
    <row r="104" spans="1:8" ht="12.75">
      <c r="A104" s="50" t="s">
        <v>123</v>
      </c>
      <c r="B104" s="51" t="s">
        <v>161</v>
      </c>
      <c r="C104" s="52">
        <v>237.8</v>
      </c>
      <c r="D104" s="50" t="s">
        <v>157</v>
      </c>
      <c r="E104" s="50" t="s">
        <v>158</v>
      </c>
      <c r="F104" s="50" t="s">
        <v>77</v>
      </c>
      <c r="G104" s="50" t="s">
        <v>78</v>
      </c>
      <c r="H104" s="50" t="s">
        <v>79</v>
      </c>
    </row>
    <row r="105" spans="1:8" ht="12.75">
      <c r="A105" s="50" t="s">
        <v>123</v>
      </c>
      <c r="B105" s="51" t="s">
        <v>161</v>
      </c>
      <c r="C105" s="52">
        <v>237.8</v>
      </c>
      <c r="D105" s="50" t="s">
        <v>157</v>
      </c>
      <c r="E105" s="50" t="s">
        <v>158</v>
      </c>
      <c r="F105" s="50" t="s">
        <v>77</v>
      </c>
      <c r="G105" s="50" t="s">
        <v>78</v>
      </c>
      <c r="H105" s="50" t="s">
        <v>79</v>
      </c>
    </row>
    <row r="106" spans="1:8" ht="12.75">
      <c r="A106" s="50" t="s">
        <v>162</v>
      </c>
      <c r="B106" s="51" t="s">
        <v>163</v>
      </c>
      <c r="C106" s="52">
        <v>3777</v>
      </c>
      <c r="D106" s="50" t="s">
        <v>164</v>
      </c>
      <c r="E106" s="50" t="s">
        <v>165</v>
      </c>
      <c r="F106" s="50" t="s">
        <v>166</v>
      </c>
      <c r="G106" s="50" t="s">
        <v>167</v>
      </c>
      <c r="H106" s="50" t="s">
        <v>168</v>
      </c>
    </row>
    <row r="107" spans="1:8" ht="12.75">
      <c r="A107" s="50" t="s">
        <v>162</v>
      </c>
      <c r="B107" s="51" t="s">
        <v>163</v>
      </c>
      <c r="C107" s="52">
        <v>237.8</v>
      </c>
      <c r="D107" s="50" t="s">
        <v>164</v>
      </c>
      <c r="E107" s="50" t="s">
        <v>165</v>
      </c>
      <c r="F107" s="50" t="s">
        <v>166</v>
      </c>
      <c r="G107" s="50" t="s">
        <v>167</v>
      </c>
      <c r="H107" s="50" t="s">
        <v>168</v>
      </c>
    </row>
    <row r="108" spans="1:8" ht="12.75">
      <c r="A108" s="50" t="s">
        <v>116</v>
      </c>
      <c r="B108" s="51" t="s">
        <v>169</v>
      </c>
      <c r="C108" s="52">
        <v>4387</v>
      </c>
      <c r="D108" s="50" t="s">
        <v>170</v>
      </c>
      <c r="E108" s="50" t="s">
        <v>171</v>
      </c>
      <c r="F108" s="50" t="s">
        <v>77</v>
      </c>
      <c r="G108" s="50" t="s">
        <v>78</v>
      </c>
      <c r="H108" s="50" t="s">
        <v>79</v>
      </c>
    </row>
    <row r="109" spans="1:8" ht="12.75">
      <c r="A109" s="50" t="s">
        <v>116</v>
      </c>
      <c r="B109" s="51" t="s">
        <v>172</v>
      </c>
      <c r="C109" s="52">
        <v>1884</v>
      </c>
      <c r="D109" s="50" t="s">
        <v>170</v>
      </c>
      <c r="E109" s="50" t="s">
        <v>171</v>
      </c>
      <c r="F109" s="50" t="s">
        <v>77</v>
      </c>
      <c r="G109" s="50" t="s">
        <v>78</v>
      </c>
      <c r="H109" s="50" t="s">
        <v>79</v>
      </c>
    </row>
    <row r="110" spans="1:8" ht="25.5">
      <c r="A110" s="50" t="s">
        <v>116</v>
      </c>
      <c r="B110" s="51" t="s">
        <v>173</v>
      </c>
      <c r="C110" s="52">
        <v>499</v>
      </c>
      <c r="D110" s="50" t="s">
        <v>170</v>
      </c>
      <c r="E110" s="50" t="s">
        <v>171</v>
      </c>
      <c r="F110" s="50" t="s">
        <v>77</v>
      </c>
      <c r="G110" s="50" t="s">
        <v>78</v>
      </c>
      <c r="H110" s="50" t="s">
        <v>79</v>
      </c>
    </row>
    <row r="111" spans="1:8" ht="12.75">
      <c r="A111" s="50" t="s">
        <v>116</v>
      </c>
      <c r="B111" s="51" t="s">
        <v>172</v>
      </c>
      <c r="C111" s="52">
        <v>499</v>
      </c>
      <c r="D111" s="50" t="s">
        <v>170</v>
      </c>
      <c r="E111" s="50" t="s">
        <v>171</v>
      </c>
      <c r="F111" s="50" t="s">
        <v>77</v>
      </c>
      <c r="G111" s="50" t="s">
        <v>78</v>
      </c>
      <c r="H111" s="50" t="s">
        <v>79</v>
      </c>
    </row>
    <row r="112" spans="1:8" ht="12.75">
      <c r="A112" s="50" t="s">
        <v>116</v>
      </c>
      <c r="B112" s="51" t="s">
        <v>172</v>
      </c>
      <c r="C112" s="52">
        <v>156</v>
      </c>
      <c r="D112" s="50" t="s">
        <v>170</v>
      </c>
      <c r="E112" s="50" t="s">
        <v>171</v>
      </c>
      <c r="F112" s="50" t="s">
        <v>77</v>
      </c>
      <c r="G112" s="50" t="s">
        <v>78</v>
      </c>
      <c r="H112" s="50" t="s">
        <v>79</v>
      </c>
    </row>
    <row r="113" spans="1:8" ht="12.75">
      <c r="A113" s="50" t="s">
        <v>116</v>
      </c>
      <c r="B113" s="51" t="s">
        <v>172</v>
      </c>
      <c r="C113" s="52">
        <v>214</v>
      </c>
      <c r="D113" s="50" t="s">
        <v>170</v>
      </c>
      <c r="E113" s="50" t="s">
        <v>171</v>
      </c>
      <c r="F113" s="50" t="s">
        <v>77</v>
      </c>
      <c r="G113" s="50" t="s">
        <v>78</v>
      </c>
      <c r="H113" s="50" t="s">
        <v>79</v>
      </c>
    </row>
    <row r="114" spans="1:8" ht="12.75">
      <c r="A114" s="50" t="s">
        <v>116</v>
      </c>
      <c r="B114" s="51" t="s">
        <v>172</v>
      </c>
      <c r="C114" s="52">
        <v>237.8</v>
      </c>
      <c r="D114" s="50" t="s">
        <v>170</v>
      </c>
      <c r="E114" s="50" t="s">
        <v>171</v>
      </c>
      <c r="F114" s="50" t="s">
        <v>77</v>
      </c>
      <c r="G114" s="50" t="s">
        <v>78</v>
      </c>
      <c r="H114" s="50" t="s">
        <v>79</v>
      </c>
    </row>
    <row r="115" spans="1:8" ht="12.75">
      <c r="A115" s="50" t="s">
        <v>116</v>
      </c>
      <c r="B115" s="51" t="s">
        <v>172</v>
      </c>
      <c r="C115" s="52">
        <v>237.8</v>
      </c>
      <c r="D115" s="50" t="s">
        <v>170</v>
      </c>
      <c r="E115" s="50" t="s">
        <v>171</v>
      </c>
      <c r="F115" s="50" t="s">
        <v>77</v>
      </c>
      <c r="G115" s="50" t="s">
        <v>78</v>
      </c>
      <c r="H115" s="50" t="s">
        <v>79</v>
      </c>
    </row>
    <row r="116" spans="1:8" ht="12.75">
      <c r="A116" s="50" t="s">
        <v>116</v>
      </c>
      <c r="B116" s="51" t="s">
        <v>174</v>
      </c>
      <c r="C116" s="52">
        <v>237.8</v>
      </c>
      <c r="D116" s="50" t="s">
        <v>170</v>
      </c>
      <c r="E116" s="50" t="s">
        <v>171</v>
      </c>
      <c r="F116" s="50" t="s">
        <v>77</v>
      </c>
      <c r="G116" s="50" t="s">
        <v>78</v>
      </c>
      <c r="H116" s="50" t="s">
        <v>79</v>
      </c>
    </row>
    <row r="117" spans="1:8" ht="12.75">
      <c r="A117" s="50" t="s">
        <v>116</v>
      </c>
      <c r="B117" s="51" t="s">
        <v>174</v>
      </c>
      <c r="C117" s="52">
        <v>237.8</v>
      </c>
      <c r="D117" s="50" t="s">
        <v>170</v>
      </c>
      <c r="E117" s="50" t="s">
        <v>171</v>
      </c>
      <c r="F117" s="50" t="s">
        <v>77</v>
      </c>
      <c r="G117" s="50" t="s">
        <v>78</v>
      </c>
      <c r="H117" s="50" t="s">
        <v>79</v>
      </c>
    </row>
    <row r="118" spans="1:8" ht="12.75">
      <c r="A118" s="50" t="s">
        <v>116</v>
      </c>
      <c r="B118" s="51" t="s">
        <v>169</v>
      </c>
      <c r="C118" s="52">
        <v>2086.2</v>
      </c>
      <c r="D118" s="50" t="s">
        <v>170</v>
      </c>
      <c r="E118" s="50" t="s">
        <v>171</v>
      </c>
      <c r="F118" s="50" t="s">
        <v>77</v>
      </c>
      <c r="G118" s="50" t="s">
        <v>78</v>
      </c>
      <c r="H118" s="50" t="s">
        <v>79</v>
      </c>
    </row>
    <row r="119" spans="1:8" ht="38.25">
      <c r="A119" s="50" t="s">
        <v>175</v>
      </c>
      <c r="B119" s="51" t="s">
        <v>176</v>
      </c>
      <c r="C119" s="52">
        <v>237.8</v>
      </c>
      <c r="D119" s="50" t="s">
        <v>177</v>
      </c>
      <c r="E119" s="50" t="s">
        <v>178</v>
      </c>
      <c r="F119" s="50" t="s">
        <v>179</v>
      </c>
      <c r="G119" s="50" t="s">
        <v>180</v>
      </c>
      <c r="H119" s="50" t="s">
        <v>181</v>
      </c>
    </row>
    <row r="120" spans="1:8" ht="25.5">
      <c r="A120" s="50" t="s">
        <v>175</v>
      </c>
      <c r="B120" s="51" t="s">
        <v>182</v>
      </c>
      <c r="C120" s="52">
        <v>5799</v>
      </c>
      <c r="D120" s="50" t="s">
        <v>177</v>
      </c>
      <c r="E120" s="50" t="s">
        <v>178</v>
      </c>
      <c r="F120" s="50" t="s">
        <v>179</v>
      </c>
      <c r="G120" s="50" t="s">
        <v>180</v>
      </c>
      <c r="H120" s="50" t="s">
        <v>181</v>
      </c>
    </row>
    <row r="121" spans="1:8" ht="25.5">
      <c r="A121" s="50" t="s">
        <v>183</v>
      </c>
      <c r="B121" s="51" t="s">
        <v>184</v>
      </c>
      <c r="C121" s="52">
        <v>4936.02</v>
      </c>
      <c r="D121" s="50" t="s">
        <v>185</v>
      </c>
      <c r="E121" s="50" t="s">
        <v>186</v>
      </c>
      <c r="F121" s="50" t="s">
        <v>187</v>
      </c>
      <c r="G121" s="50" t="s">
        <v>188</v>
      </c>
      <c r="H121" s="50" t="s">
        <v>189</v>
      </c>
    </row>
    <row r="122" spans="1:8" ht="12.75">
      <c r="A122" s="50" t="s">
        <v>190</v>
      </c>
      <c r="B122" s="51" t="s">
        <v>191</v>
      </c>
      <c r="C122" s="52">
        <v>499</v>
      </c>
      <c r="D122" s="50" t="s">
        <v>192</v>
      </c>
      <c r="E122" s="50" t="s">
        <v>193</v>
      </c>
      <c r="F122" s="50" t="s">
        <v>77</v>
      </c>
      <c r="G122" s="50" t="s">
        <v>78</v>
      </c>
      <c r="H122" s="50" t="s">
        <v>79</v>
      </c>
    </row>
    <row r="123" spans="1:8" ht="12.75">
      <c r="A123" s="50" t="s">
        <v>190</v>
      </c>
      <c r="B123" s="51" t="s">
        <v>161</v>
      </c>
      <c r="C123" s="52">
        <v>237.8</v>
      </c>
      <c r="D123" s="50" t="s">
        <v>192</v>
      </c>
      <c r="E123" s="50" t="s">
        <v>193</v>
      </c>
      <c r="F123" s="50" t="s">
        <v>77</v>
      </c>
      <c r="G123" s="50" t="s">
        <v>78</v>
      </c>
      <c r="H123" s="50" t="s">
        <v>79</v>
      </c>
    </row>
    <row r="124" spans="1:8" ht="12.75">
      <c r="A124" s="50" t="s">
        <v>190</v>
      </c>
      <c r="B124" s="51" t="s">
        <v>161</v>
      </c>
      <c r="C124" s="52">
        <v>237.8</v>
      </c>
      <c r="D124" s="50" t="s">
        <v>192</v>
      </c>
      <c r="E124" s="50" t="s">
        <v>193</v>
      </c>
      <c r="F124" s="50" t="s">
        <v>77</v>
      </c>
      <c r="G124" s="50" t="s">
        <v>78</v>
      </c>
      <c r="H124" s="50" t="s">
        <v>79</v>
      </c>
    </row>
    <row r="125" spans="1:8" ht="12.75">
      <c r="A125" s="50" t="s">
        <v>190</v>
      </c>
      <c r="B125" s="51" t="s">
        <v>194</v>
      </c>
      <c r="C125" s="52">
        <v>5323</v>
      </c>
      <c r="D125" s="50" t="s">
        <v>192</v>
      </c>
      <c r="E125" s="50" t="s">
        <v>193</v>
      </c>
      <c r="F125" s="50" t="s">
        <v>77</v>
      </c>
      <c r="G125" s="50" t="s">
        <v>78</v>
      </c>
      <c r="H125" s="50" t="s">
        <v>79</v>
      </c>
    </row>
    <row r="126" spans="1:8" ht="12.75">
      <c r="A126" s="50" t="s">
        <v>190</v>
      </c>
      <c r="B126" s="51" t="s">
        <v>195</v>
      </c>
      <c r="C126" s="52">
        <v>514</v>
      </c>
      <c r="D126" s="50" t="s">
        <v>192</v>
      </c>
      <c r="E126" s="50" t="s">
        <v>193</v>
      </c>
      <c r="F126" s="50" t="s">
        <v>77</v>
      </c>
      <c r="G126" s="50" t="s">
        <v>78</v>
      </c>
      <c r="H126" s="50" t="s">
        <v>79</v>
      </c>
    </row>
    <row r="127" spans="1:8" ht="25.5">
      <c r="A127" s="50" t="s">
        <v>196</v>
      </c>
      <c r="B127" s="51" t="s">
        <v>197</v>
      </c>
      <c r="C127" s="52">
        <v>4456.66</v>
      </c>
      <c r="D127" s="50" t="s">
        <v>198</v>
      </c>
      <c r="E127" s="50" t="s">
        <v>199</v>
      </c>
      <c r="F127" s="50" t="s">
        <v>120</v>
      </c>
      <c r="G127" s="50" t="s">
        <v>121</v>
      </c>
      <c r="H127" s="50" t="s">
        <v>122</v>
      </c>
    </row>
    <row r="128" spans="1:8" ht="38.25">
      <c r="A128" s="50" t="s">
        <v>196</v>
      </c>
      <c r="B128" s="51" t="s">
        <v>200</v>
      </c>
      <c r="C128" s="52">
        <v>237.8</v>
      </c>
      <c r="D128" s="50" t="s">
        <v>201</v>
      </c>
      <c r="E128" s="50" t="s">
        <v>202</v>
      </c>
      <c r="F128" s="50" t="s">
        <v>42</v>
      </c>
      <c r="G128" s="50" t="s">
        <v>43</v>
      </c>
      <c r="H128" s="50" t="s">
        <v>44</v>
      </c>
    </row>
    <row r="129" spans="1:8" ht="38.25">
      <c r="A129" s="50" t="s">
        <v>196</v>
      </c>
      <c r="B129" s="51" t="s">
        <v>203</v>
      </c>
      <c r="C129" s="52">
        <v>4013</v>
      </c>
      <c r="D129" s="50" t="s">
        <v>201</v>
      </c>
      <c r="E129" s="50" t="s">
        <v>202</v>
      </c>
      <c r="F129" s="50" t="s">
        <v>42</v>
      </c>
      <c r="G129" s="50" t="s">
        <v>43</v>
      </c>
      <c r="H129" s="50" t="s">
        <v>44</v>
      </c>
    </row>
    <row r="130" spans="1:8" ht="12.75">
      <c r="A130" s="50" t="s">
        <v>204</v>
      </c>
      <c r="B130" s="51" t="s">
        <v>205</v>
      </c>
      <c r="C130" s="52">
        <v>3021.17</v>
      </c>
      <c r="D130" s="50" t="s">
        <v>206</v>
      </c>
      <c r="E130" s="50" t="s">
        <v>207</v>
      </c>
      <c r="F130" s="50" t="s">
        <v>208</v>
      </c>
      <c r="G130" s="50" t="s">
        <v>209</v>
      </c>
      <c r="H130" s="50" t="s">
        <v>210</v>
      </c>
    </row>
    <row r="131" spans="1:8" ht="25.5">
      <c r="A131" s="50" t="s">
        <v>211</v>
      </c>
      <c r="B131" s="51" t="s">
        <v>212</v>
      </c>
      <c r="C131" s="52">
        <v>2469.58</v>
      </c>
      <c r="D131" s="50" t="s">
        <v>213</v>
      </c>
      <c r="E131" s="50" t="s">
        <v>214</v>
      </c>
      <c r="F131" s="50" t="s">
        <v>208</v>
      </c>
      <c r="G131" s="50" t="s">
        <v>209</v>
      </c>
      <c r="H131" s="50" t="s">
        <v>210</v>
      </c>
    </row>
    <row r="132" spans="1:8" ht="12.75">
      <c r="A132" s="50" t="s">
        <v>211</v>
      </c>
      <c r="B132" s="51" t="s">
        <v>215</v>
      </c>
      <c r="C132" s="52">
        <v>5809</v>
      </c>
      <c r="D132" s="50" t="s">
        <v>216</v>
      </c>
      <c r="E132" s="50" t="s">
        <v>217</v>
      </c>
      <c r="F132" s="50" t="s">
        <v>218</v>
      </c>
      <c r="G132" s="50" t="s">
        <v>219</v>
      </c>
      <c r="H132" s="50" t="s">
        <v>220</v>
      </c>
    </row>
    <row r="133" spans="1:8" ht="25.5">
      <c r="A133" s="50" t="s">
        <v>211</v>
      </c>
      <c r="B133" s="51" t="s">
        <v>221</v>
      </c>
      <c r="C133" s="52">
        <v>237.8</v>
      </c>
      <c r="D133" s="50" t="s">
        <v>216</v>
      </c>
      <c r="E133" s="50" t="s">
        <v>217</v>
      </c>
      <c r="F133" s="50" t="s">
        <v>218</v>
      </c>
      <c r="G133" s="50" t="s">
        <v>219</v>
      </c>
      <c r="H133" s="50" t="s">
        <v>220</v>
      </c>
    </row>
    <row r="134" spans="1:8" ht="25.5">
      <c r="A134" s="50" t="s">
        <v>204</v>
      </c>
      <c r="B134" s="51" t="s">
        <v>222</v>
      </c>
      <c r="C134" s="52">
        <v>5851</v>
      </c>
      <c r="D134" s="50" t="s">
        <v>223</v>
      </c>
      <c r="E134" s="50" t="s">
        <v>224</v>
      </c>
      <c r="F134" s="50" t="s">
        <v>77</v>
      </c>
      <c r="G134" s="50" t="s">
        <v>78</v>
      </c>
      <c r="H134" s="50" t="s">
        <v>79</v>
      </c>
    </row>
    <row r="135" spans="1:8" ht="25.5">
      <c r="A135" s="50" t="s">
        <v>204</v>
      </c>
      <c r="B135" s="51" t="s">
        <v>225</v>
      </c>
      <c r="C135" s="52">
        <v>6677</v>
      </c>
      <c r="D135" s="50" t="s">
        <v>223</v>
      </c>
      <c r="E135" s="50" t="s">
        <v>224</v>
      </c>
      <c r="F135" s="50" t="s">
        <v>77</v>
      </c>
      <c r="G135" s="50" t="s">
        <v>78</v>
      </c>
      <c r="H135" s="50" t="s">
        <v>79</v>
      </c>
    </row>
    <row r="136" spans="1:8" ht="12.75">
      <c r="A136" s="50" t="s">
        <v>204</v>
      </c>
      <c r="B136" s="51" t="s">
        <v>226</v>
      </c>
      <c r="C136" s="52">
        <v>237.8</v>
      </c>
      <c r="D136" s="50" t="s">
        <v>223</v>
      </c>
      <c r="E136" s="50" t="s">
        <v>224</v>
      </c>
      <c r="F136" s="50" t="s">
        <v>77</v>
      </c>
      <c r="G136" s="50" t="s">
        <v>78</v>
      </c>
      <c r="H136" s="50" t="s">
        <v>79</v>
      </c>
    </row>
    <row r="137" spans="1:8" ht="12.75">
      <c r="A137" s="50" t="s">
        <v>204</v>
      </c>
      <c r="B137" s="51" t="s">
        <v>226</v>
      </c>
      <c r="C137" s="52">
        <v>237.8</v>
      </c>
      <c r="D137" s="50" t="s">
        <v>223</v>
      </c>
      <c r="E137" s="50" t="s">
        <v>224</v>
      </c>
      <c r="F137" s="50" t="s">
        <v>77</v>
      </c>
      <c r="G137" s="50" t="s">
        <v>78</v>
      </c>
      <c r="H137" s="50" t="s">
        <v>79</v>
      </c>
    </row>
    <row r="138" spans="1:8" ht="12.75">
      <c r="A138" s="50" t="s">
        <v>204</v>
      </c>
      <c r="B138" s="51" t="s">
        <v>226</v>
      </c>
      <c r="C138" s="52">
        <v>237.8</v>
      </c>
      <c r="D138" s="50" t="s">
        <v>223</v>
      </c>
      <c r="E138" s="50" t="s">
        <v>224</v>
      </c>
      <c r="F138" s="50" t="s">
        <v>77</v>
      </c>
      <c r="G138" s="50" t="s">
        <v>78</v>
      </c>
      <c r="H138" s="50" t="s">
        <v>79</v>
      </c>
    </row>
    <row r="139" spans="1:8" ht="12.75">
      <c r="A139" s="50" t="s">
        <v>204</v>
      </c>
      <c r="B139" s="51" t="s">
        <v>226</v>
      </c>
      <c r="C139" s="52">
        <v>237.8</v>
      </c>
      <c r="D139" s="50" t="s">
        <v>223</v>
      </c>
      <c r="E139" s="50" t="s">
        <v>224</v>
      </c>
      <c r="F139" s="50" t="s">
        <v>77</v>
      </c>
      <c r="G139" s="50" t="s">
        <v>78</v>
      </c>
      <c r="H139" s="50" t="s">
        <v>79</v>
      </c>
    </row>
    <row r="140" spans="1:8" ht="12.75">
      <c r="A140" s="50" t="s">
        <v>204</v>
      </c>
      <c r="B140" s="51" t="s">
        <v>226</v>
      </c>
      <c r="C140" s="52">
        <v>499</v>
      </c>
      <c r="D140" s="50" t="s">
        <v>223</v>
      </c>
      <c r="E140" s="50" t="s">
        <v>224</v>
      </c>
      <c r="F140" s="50" t="s">
        <v>77</v>
      </c>
      <c r="G140" s="50" t="s">
        <v>78</v>
      </c>
      <c r="H140" s="50" t="s">
        <v>79</v>
      </c>
    </row>
    <row r="141" spans="1:8" ht="12.75">
      <c r="A141" s="50" t="s">
        <v>204</v>
      </c>
      <c r="B141" s="51" t="s">
        <v>226</v>
      </c>
      <c r="C141" s="52">
        <v>143</v>
      </c>
      <c r="D141" s="50" t="s">
        <v>223</v>
      </c>
      <c r="E141" s="50" t="s">
        <v>224</v>
      </c>
      <c r="F141" s="50" t="s">
        <v>77</v>
      </c>
      <c r="G141" s="50" t="s">
        <v>78</v>
      </c>
      <c r="H141" s="50" t="s">
        <v>79</v>
      </c>
    </row>
    <row r="142" spans="1:8" ht="38.25">
      <c r="A142" s="50" t="s">
        <v>227</v>
      </c>
      <c r="B142" s="51" t="s">
        <v>228</v>
      </c>
      <c r="C142" s="52">
        <v>6000</v>
      </c>
      <c r="D142" s="50" t="s">
        <v>229</v>
      </c>
      <c r="E142" s="50" t="s">
        <v>230</v>
      </c>
      <c r="F142" s="50" t="s">
        <v>70</v>
      </c>
      <c r="G142" s="50" t="s">
        <v>71</v>
      </c>
      <c r="H142" s="50" t="s">
        <v>72</v>
      </c>
    </row>
    <row r="143" spans="1:8" ht="38.25">
      <c r="A143" s="50" t="s">
        <v>231</v>
      </c>
      <c r="B143" s="51" t="s">
        <v>232</v>
      </c>
      <c r="C143" s="52">
        <v>237.8</v>
      </c>
      <c r="D143" s="50" t="s">
        <v>233</v>
      </c>
      <c r="E143" s="50" t="s">
        <v>234</v>
      </c>
      <c r="F143" s="50" t="s">
        <v>42</v>
      </c>
      <c r="G143" s="50" t="s">
        <v>43</v>
      </c>
      <c r="H143" s="50" t="s">
        <v>44</v>
      </c>
    </row>
    <row r="144" spans="1:8" ht="38.25">
      <c r="A144" s="50" t="s">
        <v>231</v>
      </c>
      <c r="B144" s="51" t="s">
        <v>235</v>
      </c>
      <c r="C144" s="52">
        <v>237.8</v>
      </c>
      <c r="D144" s="50" t="s">
        <v>233</v>
      </c>
      <c r="E144" s="50" t="s">
        <v>234</v>
      </c>
      <c r="F144" s="50" t="s">
        <v>42</v>
      </c>
      <c r="G144" s="50" t="s">
        <v>43</v>
      </c>
      <c r="H144" s="50" t="s">
        <v>44</v>
      </c>
    </row>
    <row r="145" spans="1:8" ht="38.25">
      <c r="A145" s="50" t="s">
        <v>231</v>
      </c>
      <c r="B145" s="51" t="s">
        <v>236</v>
      </c>
      <c r="C145" s="52">
        <v>7407</v>
      </c>
      <c r="D145" s="50" t="s">
        <v>233</v>
      </c>
      <c r="E145" s="50" t="s">
        <v>234</v>
      </c>
      <c r="F145" s="50" t="s">
        <v>42</v>
      </c>
      <c r="G145" s="50" t="s">
        <v>43</v>
      </c>
      <c r="H145" s="50" t="s">
        <v>44</v>
      </c>
    </row>
    <row r="146" spans="1:8" ht="38.25">
      <c r="A146" s="50" t="s">
        <v>231</v>
      </c>
      <c r="B146" s="51" t="s">
        <v>237</v>
      </c>
      <c r="C146" s="52">
        <v>7407</v>
      </c>
      <c r="D146" s="50" t="s">
        <v>233</v>
      </c>
      <c r="E146" s="50" t="s">
        <v>234</v>
      </c>
      <c r="F146" s="50" t="s">
        <v>42</v>
      </c>
      <c r="G146" s="50" t="s">
        <v>43</v>
      </c>
      <c r="H146" s="50" t="s">
        <v>44</v>
      </c>
    </row>
    <row r="147" spans="1:8" ht="25.5">
      <c r="A147" s="50" t="s">
        <v>238</v>
      </c>
      <c r="B147" s="51" t="s">
        <v>239</v>
      </c>
      <c r="C147" s="52">
        <v>5891.8</v>
      </c>
      <c r="D147" s="50" t="s">
        <v>240</v>
      </c>
      <c r="E147" s="50" t="s">
        <v>241</v>
      </c>
      <c r="F147" s="50" t="s">
        <v>242</v>
      </c>
      <c r="G147" s="50" t="s">
        <v>243</v>
      </c>
      <c r="H147" s="50"/>
    </row>
    <row r="148" spans="1:8" ht="25.5">
      <c r="A148" s="50" t="s">
        <v>244</v>
      </c>
      <c r="B148" s="51" t="s">
        <v>245</v>
      </c>
      <c r="C148" s="52">
        <v>4036</v>
      </c>
      <c r="D148" s="50" t="s">
        <v>246</v>
      </c>
      <c r="E148" s="50" t="s">
        <v>247</v>
      </c>
      <c r="F148" s="50" t="s">
        <v>248</v>
      </c>
      <c r="G148" s="50" t="s">
        <v>249</v>
      </c>
      <c r="H148" s="50" t="s">
        <v>250</v>
      </c>
    </row>
    <row r="149" spans="1:8" ht="38.25">
      <c r="A149" s="50" t="s">
        <v>251</v>
      </c>
      <c r="B149" s="51" t="s">
        <v>252</v>
      </c>
      <c r="C149" s="52">
        <v>237.8</v>
      </c>
      <c r="D149" s="50" t="s">
        <v>253</v>
      </c>
      <c r="E149" s="50" t="s">
        <v>254</v>
      </c>
      <c r="F149" s="50" t="s">
        <v>42</v>
      </c>
      <c r="G149" s="50" t="s">
        <v>43</v>
      </c>
      <c r="H149" s="50" t="s">
        <v>44</v>
      </c>
    </row>
    <row r="150" spans="1:8" ht="25.5">
      <c r="A150" s="50" t="s">
        <v>251</v>
      </c>
      <c r="B150" s="51" t="s">
        <v>255</v>
      </c>
      <c r="C150" s="52">
        <v>4508</v>
      </c>
      <c r="D150" s="50" t="s">
        <v>253</v>
      </c>
      <c r="E150" s="50" t="s">
        <v>254</v>
      </c>
      <c r="F150" s="50" t="s">
        <v>42</v>
      </c>
      <c r="G150" s="50" t="s">
        <v>43</v>
      </c>
      <c r="H150" s="50" t="s">
        <v>44</v>
      </c>
    </row>
    <row r="151" spans="1:8" ht="25.5">
      <c r="A151" s="50" t="s">
        <v>256</v>
      </c>
      <c r="B151" s="51" t="s">
        <v>257</v>
      </c>
      <c r="C151" s="52">
        <v>1826</v>
      </c>
      <c r="D151" s="50" t="s">
        <v>258</v>
      </c>
      <c r="E151" s="50" t="s">
        <v>259</v>
      </c>
      <c r="F151" s="50" t="s">
        <v>120</v>
      </c>
      <c r="G151" s="50" t="s">
        <v>121</v>
      </c>
      <c r="H151" s="50" t="s">
        <v>122</v>
      </c>
    </row>
    <row r="152" spans="1:8" ht="12.75">
      <c r="A152" s="50" t="s">
        <v>260</v>
      </c>
      <c r="B152" s="51" t="s">
        <v>261</v>
      </c>
      <c r="C152" s="52">
        <v>4836</v>
      </c>
      <c r="D152" s="50" t="s">
        <v>262</v>
      </c>
      <c r="E152" s="50" t="s">
        <v>263</v>
      </c>
      <c r="F152" s="50" t="s">
        <v>77</v>
      </c>
      <c r="G152" s="50" t="s">
        <v>78</v>
      </c>
      <c r="H152" s="50" t="s">
        <v>79</v>
      </c>
    </row>
    <row r="153" spans="1:8" ht="12.75">
      <c r="A153" s="50" t="s">
        <v>260</v>
      </c>
      <c r="B153" s="51" t="s">
        <v>264</v>
      </c>
      <c r="C153" s="52">
        <v>5848</v>
      </c>
      <c r="D153" s="50" t="s">
        <v>262</v>
      </c>
      <c r="E153" s="50" t="s">
        <v>263</v>
      </c>
      <c r="F153" s="50" t="s">
        <v>77</v>
      </c>
      <c r="G153" s="50" t="s">
        <v>78</v>
      </c>
      <c r="H153" s="50" t="s">
        <v>79</v>
      </c>
    </row>
    <row r="154" spans="1:8" ht="12.75">
      <c r="A154" s="50" t="s">
        <v>260</v>
      </c>
      <c r="B154" s="51" t="s">
        <v>264</v>
      </c>
      <c r="C154" s="52">
        <v>499</v>
      </c>
      <c r="D154" s="50" t="s">
        <v>262</v>
      </c>
      <c r="E154" s="50" t="s">
        <v>263</v>
      </c>
      <c r="F154" s="50" t="s">
        <v>77</v>
      </c>
      <c r="G154" s="50" t="s">
        <v>78</v>
      </c>
      <c r="H154" s="50" t="s">
        <v>79</v>
      </c>
    </row>
    <row r="155" spans="1:8" ht="12.75">
      <c r="A155" s="50" t="s">
        <v>260</v>
      </c>
      <c r="B155" s="51" t="s">
        <v>264</v>
      </c>
      <c r="C155" s="52">
        <v>1249</v>
      </c>
      <c r="D155" s="50" t="s">
        <v>262</v>
      </c>
      <c r="E155" s="50" t="s">
        <v>263</v>
      </c>
      <c r="F155" s="50" t="s">
        <v>77</v>
      </c>
      <c r="G155" s="50" t="s">
        <v>78</v>
      </c>
      <c r="H155" s="50" t="s">
        <v>79</v>
      </c>
    </row>
    <row r="156" spans="1:8" ht="12.75">
      <c r="A156" s="50" t="s">
        <v>260</v>
      </c>
      <c r="B156" s="51" t="s">
        <v>265</v>
      </c>
      <c r="C156" s="52">
        <v>5074</v>
      </c>
      <c r="D156" s="50" t="s">
        <v>262</v>
      </c>
      <c r="E156" s="50" t="s">
        <v>263</v>
      </c>
      <c r="F156" s="50" t="s">
        <v>77</v>
      </c>
      <c r="G156" s="50" t="s">
        <v>78</v>
      </c>
      <c r="H156" s="50" t="s">
        <v>79</v>
      </c>
    </row>
    <row r="157" spans="1:8" ht="12.75">
      <c r="A157" s="50" t="s">
        <v>260</v>
      </c>
      <c r="B157" s="51" t="s">
        <v>265</v>
      </c>
      <c r="C157" s="52">
        <v>499</v>
      </c>
      <c r="D157" s="50" t="s">
        <v>262</v>
      </c>
      <c r="E157" s="50" t="s">
        <v>263</v>
      </c>
      <c r="F157" s="50" t="s">
        <v>77</v>
      </c>
      <c r="G157" s="50" t="s">
        <v>78</v>
      </c>
      <c r="H157" s="50" t="s">
        <v>79</v>
      </c>
    </row>
    <row r="158" spans="1:8" ht="12.75">
      <c r="A158" s="50" t="s">
        <v>260</v>
      </c>
      <c r="B158" s="51" t="s">
        <v>265</v>
      </c>
      <c r="C158" s="52">
        <v>640</v>
      </c>
      <c r="D158" s="50" t="s">
        <v>262</v>
      </c>
      <c r="E158" s="50" t="s">
        <v>263</v>
      </c>
      <c r="F158" s="50" t="s">
        <v>77</v>
      </c>
      <c r="G158" s="50" t="s">
        <v>78</v>
      </c>
      <c r="H158" s="50" t="s">
        <v>79</v>
      </c>
    </row>
    <row r="159" spans="1:8" ht="12.75">
      <c r="A159" s="50" t="s">
        <v>260</v>
      </c>
      <c r="B159" s="51" t="s">
        <v>265</v>
      </c>
      <c r="C159" s="52">
        <v>5560</v>
      </c>
      <c r="D159" s="50" t="s">
        <v>262</v>
      </c>
      <c r="E159" s="50" t="s">
        <v>263</v>
      </c>
      <c r="F159" s="50" t="s">
        <v>77</v>
      </c>
      <c r="G159" s="50" t="s">
        <v>78</v>
      </c>
      <c r="H159" s="50" t="s">
        <v>79</v>
      </c>
    </row>
    <row r="160" spans="1:8" ht="12.75">
      <c r="A160" s="50" t="s">
        <v>260</v>
      </c>
      <c r="B160" s="51" t="s">
        <v>265</v>
      </c>
      <c r="C160" s="52">
        <v>7146</v>
      </c>
      <c r="D160" s="50" t="s">
        <v>262</v>
      </c>
      <c r="E160" s="50" t="s">
        <v>263</v>
      </c>
      <c r="F160" s="50" t="s">
        <v>77</v>
      </c>
      <c r="G160" s="50" t="s">
        <v>78</v>
      </c>
      <c r="H160" s="50" t="s">
        <v>79</v>
      </c>
    </row>
    <row r="161" spans="1:8" ht="12.75">
      <c r="A161" s="50" t="s">
        <v>260</v>
      </c>
      <c r="B161" s="51" t="s">
        <v>265</v>
      </c>
      <c r="C161" s="52">
        <v>800</v>
      </c>
      <c r="D161" s="50" t="s">
        <v>262</v>
      </c>
      <c r="E161" s="50" t="s">
        <v>263</v>
      </c>
      <c r="F161" s="50" t="s">
        <v>77</v>
      </c>
      <c r="G161" s="50" t="s">
        <v>78</v>
      </c>
      <c r="H161" s="50" t="s">
        <v>79</v>
      </c>
    </row>
    <row r="162" spans="1:8" ht="12.75">
      <c r="A162" s="50" t="s">
        <v>260</v>
      </c>
      <c r="B162" s="51" t="s">
        <v>265</v>
      </c>
      <c r="C162" s="52">
        <v>1918</v>
      </c>
      <c r="D162" s="50" t="s">
        <v>262</v>
      </c>
      <c r="E162" s="50" t="s">
        <v>263</v>
      </c>
      <c r="F162" s="50" t="s">
        <v>77</v>
      </c>
      <c r="G162" s="50" t="s">
        <v>78</v>
      </c>
      <c r="H162" s="50" t="s">
        <v>79</v>
      </c>
    </row>
    <row r="163" spans="1:8" ht="12.75">
      <c r="A163" s="50" t="s">
        <v>260</v>
      </c>
      <c r="B163" s="51" t="s">
        <v>266</v>
      </c>
      <c r="C163" s="52">
        <v>4836</v>
      </c>
      <c r="D163" s="50" t="s">
        <v>262</v>
      </c>
      <c r="E163" s="50" t="s">
        <v>263</v>
      </c>
      <c r="F163" s="50" t="s">
        <v>77</v>
      </c>
      <c r="G163" s="50" t="s">
        <v>78</v>
      </c>
      <c r="H163" s="50" t="s">
        <v>79</v>
      </c>
    </row>
    <row r="164" spans="1:8" ht="12.75">
      <c r="A164" s="50" t="s">
        <v>260</v>
      </c>
      <c r="B164" s="51" t="s">
        <v>266</v>
      </c>
      <c r="C164" s="52">
        <v>800</v>
      </c>
      <c r="D164" s="50" t="s">
        <v>262</v>
      </c>
      <c r="E164" s="50" t="s">
        <v>263</v>
      </c>
      <c r="F164" s="50" t="s">
        <v>77</v>
      </c>
      <c r="G164" s="50" t="s">
        <v>78</v>
      </c>
      <c r="H164" s="50" t="s">
        <v>79</v>
      </c>
    </row>
    <row r="165" spans="1:8" ht="12.75">
      <c r="A165" s="50" t="s">
        <v>260</v>
      </c>
      <c r="B165" s="51" t="s">
        <v>266</v>
      </c>
      <c r="C165" s="52">
        <v>1395</v>
      </c>
      <c r="D165" s="50" t="s">
        <v>262</v>
      </c>
      <c r="E165" s="50" t="s">
        <v>263</v>
      </c>
      <c r="F165" s="50" t="s">
        <v>77</v>
      </c>
      <c r="G165" s="50" t="s">
        <v>78</v>
      </c>
      <c r="H165" s="50" t="s">
        <v>79</v>
      </c>
    </row>
    <row r="166" spans="1:8" ht="12.75">
      <c r="A166" s="50" t="s">
        <v>260</v>
      </c>
      <c r="B166" s="51" t="s">
        <v>267</v>
      </c>
      <c r="C166" s="52">
        <v>3799</v>
      </c>
      <c r="D166" s="50" t="s">
        <v>262</v>
      </c>
      <c r="E166" s="50" t="s">
        <v>263</v>
      </c>
      <c r="F166" s="50" t="s">
        <v>77</v>
      </c>
      <c r="G166" s="50" t="s">
        <v>78</v>
      </c>
      <c r="H166" s="50" t="s">
        <v>79</v>
      </c>
    </row>
    <row r="167" spans="1:8" ht="12.75">
      <c r="A167" s="50" t="s">
        <v>260</v>
      </c>
      <c r="B167" s="51" t="s">
        <v>268</v>
      </c>
      <c r="C167" s="52">
        <v>237.8</v>
      </c>
      <c r="D167" s="50" t="s">
        <v>262</v>
      </c>
      <c r="E167" s="50" t="s">
        <v>263</v>
      </c>
      <c r="F167" s="50" t="s">
        <v>77</v>
      </c>
      <c r="G167" s="50" t="s">
        <v>78</v>
      </c>
      <c r="H167" s="50" t="s">
        <v>79</v>
      </c>
    </row>
    <row r="168" spans="1:8" ht="12.75">
      <c r="A168" s="50" t="s">
        <v>260</v>
      </c>
      <c r="B168" s="51" t="s">
        <v>268</v>
      </c>
      <c r="C168" s="52">
        <v>237.8</v>
      </c>
      <c r="D168" s="50" t="s">
        <v>262</v>
      </c>
      <c r="E168" s="50" t="s">
        <v>263</v>
      </c>
      <c r="F168" s="50" t="s">
        <v>77</v>
      </c>
      <c r="G168" s="50" t="s">
        <v>78</v>
      </c>
      <c r="H168" s="50" t="s">
        <v>79</v>
      </c>
    </row>
    <row r="169" spans="1:8" ht="12.75">
      <c r="A169" s="50" t="s">
        <v>260</v>
      </c>
      <c r="B169" s="51" t="s">
        <v>268</v>
      </c>
      <c r="C169" s="52">
        <v>237.8</v>
      </c>
      <c r="D169" s="50" t="s">
        <v>262</v>
      </c>
      <c r="E169" s="50" t="s">
        <v>263</v>
      </c>
      <c r="F169" s="50" t="s">
        <v>77</v>
      </c>
      <c r="G169" s="50" t="s">
        <v>78</v>
      </c>
      <c r="H169" s="50" t="s">
        <v>79</v>
      </c>
    </row>
    <row r="170" spans="1:8" ht="12.75">
      <c r="A170" s="50" t="s">
        <v>260</v>
      </c>
      <c r="B170" s="51" t="s">
        <v>268</v>
      </c>
      <c r="C170" s="52">
        <v>237.8</v>
      </c>
      <c r="D170" s="50" t="s">
        <v>262</v>
      </c>
      <c r="E170" s="50" t="s">
        <v>263</v>
      </c>
      <c r="F170" s="50" t="s">
        <v>77</v>
      </c>
      <c r="G170" s="50" t="s">
        <v>78</v>
      </c>
      <c r="H170" s="50" t="s">
        <v>79</v>
      </c>
    </row>
    <row r="171" spans="1:8" ht="12.75">
      <c r="A171" s="50" t="s">
        <v>260</v>
      </c>
      <c r="B171" s="51" t="s">
        <v>268</v>
      </c>
      <c r="C171" s="52">
        <v>237.8</v>
      </c>
      <c r="D171" s="50" t="s">
        <v>262</v>
      </c>
      <c r="E171" s="50" t="s">
        <v>263</v>
      </c>
      <c r="F171" s="50" t="s">
        <v>77</v>
      </c>
      <c r="G171" s="50" t="s">
        <v>78</v>
      </c>
      <c r="H171" s="50" t="s">
        <v>79</v>
      </c>
    </row>
    <row r="172" spans="1:8" ht="12.75">
      <c r="A172" s="50" t="s">
        <v>260</v>
      </c>
      <c r="B172" s="51" t="s">
        <v>268</v>
      </c>
      <c r="C172" s="52">
        <v>237.8</v>
      </c>
      <c r="D172" s="50" t="s">
        <v>262</v>
      </c>
      <c r="E172" s="50" t="s">
        <v>263</v>
      </c>
      <c r="F172" s="50" t="s">
        <v>77</v>
      </c>
      <c r="G172" s="50" t="s">
        <v>78</v>
      </c>
      <c r="H172" s="50" t="s">
        <v>79</v>
      </c>
    </row>
    <row r="173" spans="1:8" ht="12.75">
      <c r="A173" s="50" t="s">
        <v>260</v>
      </c>
      <c r="B173" s="51" t="s">
        <v>268</v>
      </c>
      <c r="C173" s="52">
        <v>237.8</v>
      </c>
      <c r="D173" s="50" t="s">
        <v>262</v>
      </c>
      <c r="E173" s="50" t="s">
        <v>263</v>
      </c>
      <c r="F173" s="50" t="s">
        <v>77</v>
      </c>
      <c r="G173" s="50" t="s">
        <v>78</v>
      </c>
      <c r="H173" s="50" t="s">
        <v>79</v>
      </c>
    </row>
    <row r="174" spans="1:8" ht="12.75">
      <c r="A174" s="50" t="s">
        <v>260</v>
      </c>
      <c r="B174" s="51" t="s">
        <v>268</v>
      </c>
      <c r="C174" s="52">
        <v>237.8</v>
      </c>
      <c r="D174" s="50" t="s">
        <v>262</v>
      </c>
      <c r="E174" s="50" t="s">
        <v>263</v>
      </c>
      <c r="F174" s="50" t="s">
        <v>77</v>
      </c>
      <c r="G174" s="50" t="s">
        <v>78</v>
      </c>
      <c r="H174" s="50" t="s">
        <v>79</v>
      </c>
    </row>
    <row r="175" spans="1:8" ht="12.75">
      <c r="A175" s="50" t="s">
        <v>260</v>
      </c>
      <c r="B175" s="51" t="s">
        <v>268</v>
      </c>
      <c r="C175" s="52">
        <v>237.8</v>
      </c>
      <c r="D175" s="50" t="s">
        <v>262</v>
      </c>
      <c r="E175" s="50" t="s">
        <v>263</v>
      </c>
      <c r="F175" s="50" t="s">
        <v>77</v>
      </c>
      <c r="G175" s="50" t="s">
        <v>78</v>
      </c>
      <c r="H175" s="50" t="s">
        <v>79</v>
      </c>
    </row>
    <row r="176" spans="1:8" ht="12.75">
      <c r="A176" s="50" t="s">
        <v>260</v>
      </c>
      <c r="B176" s="51" t="s">
        <v>268</v>
      </c>
      <c r="C176" s="52">
        <v>237.8</v>
      </c>
      <c r="D176" s="50" t="s">
        <v>262</v>
      </c>
      <c r="E176" s="50" t="s">
        <v>263</v>
      </c>
      <c r="F176" s="50" t="s">
        <v>77</v>
      </c>
      <c r="G176" s="50" t="s">
        <v>78</v>
      </c>
      <c r="H176" s="50" t="s">
        <v>79</v>
      </c>
    </row>
    <row r="177" spans="1:8" ht="12.75">
      <c r="A177" s="50" t="s">
        <v>269</v>
      </c>
      <c r="B177" s="51" t="s">
        <v>270</v>
      </c>
      <c r="C177" s="52">
        <v>5227</v>
      </c>
      <c r="D177" s="50" t="s">
        <v>271</v>
      </c>
      <c r="E177" s="50" t="s">
        <v>272</v>
      </c>
      <c r="F177" s="50" t="s">
        <v>273</v>
      </c>
      <c r="G177" s="50" t="s">
        <v>274</v>
      </c>
      <c r="H177" s="50" t="s">
        <v>275</v>
      </c>
    </row>
    <row r="178" spans="1:8" ht="12.75">
      <c r="A178" s="50" t="s">
        <v>260</v>
      </c>
      <c r="B178" s="51" t="s">
        <v>276</v>
      </c>
      <c r="C178" s="52">
        <v>6438</v>
      </c>
      <c r="D178" s="50" t="s">
        <v>277</v>
      </c>
      <c r="E178" s="50" t="s">
        <v>278</v>
      </c>
      <c r="F178" s="50" t="s">
        <v>77</v>
      </c>
      <c r="G178" s="50" t="s">
        <v>78</v>
      </c>
      <c r="H178" s="50" t="s">
        <v>79</v>
      </c>
    </row>
    <row r="179" spans="1:8" ht="12.75">
      <c r="A179" s="50" t="s">
        <v>260</v>
      </c>
      <c r="B179" s="51" t="s">
        <v>279</v>
      </c>
      <c r="C179" s="52">
        <v>7058</v>
      </c>
      <c r="D179" s="50" t="s">
        <v>277</v>
      </c>
      <c r="E179" s="50" t="s">
        <v>278</v>
      </c>
      <c r="F179" s="50" t="s">
        <v>77</v>
      </c>
      <c r="G179" s="50" t="s">
        <v>78</v>
      </c>
      <c r="H179" s="50" t="s">
        <v>79</v>
      </c>
    </row>
    <row r="180" spans="1:8" ht="12.75">
      <c r="A180" s="50" t="s">
        <v>260</v>
      </c>
      <c r="B180" s="51" t="s">
        <v>265</v>
      </c>
      <c r="C180" s="52">
        <v>3520</v>
      </c>
      <c r="D180" s="50" t="s">
        <v>277</v>
      </c>
      <c r="E180" s="50" t="s">
        <v>278</v>
      </c>
      <c r="F180" s="50" t="s">
        <v>77</v>
      </c>
      <c r="G180" s="50" t="s">
        <v>78</v>
      </c>
      <c r="H180" s="50" t="s">
        <v>79</v>
      </c>
    </row>
    <row r="181" spans="1:8" ht="12.75">
      <c r="A181" s="50" t="s">
        <v>260</v>
      </c>
      <c r="B181" s="51" t="s">
        <v>265</v>
      </c>
      <c r="C181" s="52">
        <v>6581</v>
      </c>
      <c r="D181" s="50" t="s">
        <v>277</v>
      </c>
      <c r="E181" s="50" t="s">
        <v>278</v>
      </c>
      <c r="F181" s="50" t="s">
        <v>77</v>
      </c>
      <c r="G181" s="50" t="s">
        <v>78</v>
      </c>
      <c r="H181" s="50" t="s">
        <v>79</v>
      </c>
    </row>
    <row r="182" spans="1:8" ht="12.75">
      <c r="A182" s="50" t="s">
        <v>260</v>
      </c>
      <c r="B182" s="51" t="s">
        <v>265</v>
      </c>
      <c r="C182" s="52">
        <v>2619</v>
      </c>
      <c r="D182" s="50" t="s">
        <v>277</v>
      </c>
      <c r="E182" s="50" t="s">
        <v>278</v>
      </c>
      <c r="F182" s="50" t="s">
        <v>77</v>
      </c>
      <c r="G182" s="50" t="s">
        <v>78</v>
      </c>
      <c r="H182" s="50" t="s">
        <v>79</v>
      </c>
    </row>
    <row r="183" spans="1:8" ht="12.75">
      <c r="A183" s="50" t="s">
        <v>260</v>
      </c>
      <c r="B183" s="51" t="s">
        <v>265</v>
      </c>
      <c r="C183" s="52">
        <v>800</v>
      </c>
      <c r="D183" s="50" t="s">
        <v>277</v>
      </c>
      <c r="E183" s="50" t="s">
        <v>278</v>
      </c>
      <c r="F183" s="50" t="s">
        <v>77</v>
      </c>
      <c r="G183" s="50" t="s">
        <v>78</v>
      </c>
      <c r="H183" s="50" t="s">
        <v>79</v>
      </c>
    </row>
    <row r="184" spans="1:8" ht="12.75">
      <c r="A184" s="50" t="s">
        <v>260</v>
      </c>
      <c r="B184" s="51" t="s">
        <v>265</v>
      </c>
      <c r="C184" s="52">
        <v>1832</v>
      </c>
      <c r="D184" s="50" t="s">
        <v>277</v>
      </c>
      <c r="E184" s="50" t="s">
        <v>278</v>
      </c>
      <c r="F184" s="50" t="s">
        <v>77</v>
      </c>
      <c r="G184" s="50" t="s">
        <v>78</v>
      </c>
      <c r="H184" s="50" t="s">
        <v>79</v>
      </c>
    </row>
    <row r="185" spans="1:8" ht="12.75">
      <c r="A185" s="50" t="s">
        <v>260</v>
      </c>
      <c r="B185" s="51" t="s">
        <v>265</v>
      </c>
      <c r="C185" s="52">
        <v>1599</v>
      </c>
      <c r="D185" s="50" t="s">
        <v>277</v>
      </c>
      <c r="E185" s="50" t="s">
        <v>278</v>
      </c>
      <c r="F185" s="50" t="s">
        <v>77</v>
      </c>
      <c r="G185" s="50" t="s">
        <v>78</v>
      </c>
      <c r="H185" s="50" t="s">
        <v>79</v>
      </c>
    </row>
    <row r="186" spans="1:8" ht="12.75">
      <c r="A186" s="50" t="s">
        <v>260</v>
      </c>
      <c r="B186" s="51" t="s">
        <v>265</v>
      </c>
      <c r="C186" s="52">
        <v>2528</v>
      </c>
      <c r="D186" s="50" t="s">
        <v>277</v>
      </c>
      <c r="E186" s="50" t="s">
        <v>278</v>
      </c>
      <c r="F186" s="50" t="s">
        <v>77</v>
      </c>
      <c r="G186" s="50" t="s">
        <v>78</v>
      </c>
      <c r="H186" s="50" t="s">
        <v>79</v>
      </c>
    </row>
    <row r="187" spans="1:8" ht="12.75">
      <c r="A187" s="50" t="s">
        <v>260</v>
      </c>
      <c r="B187" s="51" t="s">
        <v>265</v>
      </c>
      <c r="C187" s="52">
        <v>499</v>
      </c>
      <c r="D187" s="50" t="s">
        <v>277</v>
      </c>
      <c r="E187" s="50" t="s">
        <v>278</v>
      </c>
      <c r="F187" s="50" t="s">
        <v>77</v>
      </c>
      <c r="G187" s="50" t="s">
        <v>78</v>
      </c>
      <c r="H187" s="50" t="s">
        <v>79</v>
      </c>
    </row>
    <row r="188" spans="1:8" ht="12.75">
      <c r="A188" s="50" t="s">
        <v>260</v>
      </c>
      <c r="B188" s="51" t="s">
        <v>265</v>
      </c>
      <c r="C188" s="52">
        <v>1740</v>
      </c>
      <c r="D188" s="50" t="s">
        <v>277</v>
      </c>
      <c r="E188" s="50" t="s">
        <v>278</v>
      </c>
      <c r="F188" s="50" t="s">
        <v>77</v>
      </c>
      <c r="G188" s="50" t="s">
        <v>78</v>
      </c>
      <c r="H188" s="50" t="s">
        <v>79</v>
      </c>
    </row>
    <row r="189" spans="1:8" ht="12.75">
      <c r="A189" s="50" t="s">
        <v>260</v>
      </c>
      <c r="B189" s="51" t="s">
        <v>268</v>
      </c>
      <c r="C189" s="52">
        <v>237.8</v>
      </c>
      <c r="D189" s="50" t="s">
        <v>277</v>
      </c>
      <c r="E189" s="50" t="s">
        <v>278</v>
      </c>
      <c r="F189" s="50" t="s">
        <v>77</v>
      </c>
      <c r="G189" s="50" t="s">
        <v>78</v>
      </c>
      <c r="H189" s="50" t="s">
        <v>79</v>
      </c>
    </row>
    <row r="190" spans="1:8" ht="12.75">
      <c r="A190" s="50" t="s">
        <v>260</v>
      </c>
      <c r="B190" s="51" t="s">
        <v>268</v>
      </c>
      <c r="C190" s="52">
        <v>237.8</v>
      </c>
      <c r="D190" s="50" t="s">
        <v>277</v>
      </c>
      <c r="E190" s="50" t="s">
        <v>278</v>
      </c>
      <c r="F190" s="50" t="s">
        <v>77</v>
      </c>
      <c r="G190" s="50" t="s">
        <v>78</v>
      </c>
      <c r="H190" s="50" t="s">
        <v>79</v>
      </c>
    </row>
    <row r="191" spans="1:8" ht="12.75">
      <c r="A191" s="50" t="s">
        <v>260</v>
      </c>
      <c r="B191" s="51" t="s">
        <v>268</v>
      </c>
      <c r="C191" s="52">
        <v>237.8</v>
      </c>
      <c r="D191" s="50" t="s">
        <v>277</v>
      </c>
      <c r="E191" s="50" t="s">
        <v>278</v>
      </c>
      <c r="F191" s="50" t="s">
        <v>77</v>
      </c>
      <c r="G191" s="50" t="s">
        <v>78</v>
      </c>
      <c r="H191" s="50" t="s">
        <v>79</v>
      </c>
    </row>
    <row r="192" spans="1:8" ht="12.75">
      <c r="A192" s="50" t="s">
        <v>260</v>
      </c>
      <c r="B192" s="51" t="s">
        <v>268</v>
      </c>
      <c r="C192" s="52">
        <v>237.8</v>
      </c>
      <c r="D192" s="50" t="s">
        <v>277</v>
      </c>
      <c r="E192" s="50" t="s">
        <v>278</v>
      </c>
      <c r="F192" s="50" t="s">
        <v>77</v>
      </c>
      <c r="G192" s="50" t="s">
        <v>78</v>
      </c>
      <c r="H192" s="50" t="s">
        <v>79</v>
      </c>
    </row>
    <row r="193" spans="1:8" ht="12.75">
      <c r="A193" s="50" t="s">
        <v>260</v>
      </c>
      <c r="B193" s="51" t="s">
        <v>268</v>
      </c>
      <c r="C193" s="52">
        <v>237.8</v>
      </c>
      <c r="D193" s="50" t="s">
        <v>277</v>
      </c>
      <c r="E193" s="50" t="s">
        <v>278</v>
      </c>
      <c r="F193" s="50" t="s">
        <v>77</v>
      </c>
      <c r="G193" s="50" t="s">
        <v>78</v>
      </c>
      <c r="H193" s="50" t="s">
        <v>79</v>
      </c>
    </row>
    <row r="194" spans="1:8" ht="12.75">
      <c r="A194" s="50" t="s">
        <v>260</v>
      </c>
      <c r="B194" s="51" t="s">
        <v>268</v>
      </c>
      <c r="C194" s="52">
        <v>237.8</v>
      </c>
      <c r="D194" s="50" t="s">
        <v>277</v>
      </c>
      <c r="E194" s="50" t="s">
        <v>278</v>
      </c>
      <c r="F194" s="50" t="s">
        <v>77</v>
      </c>
      <c r="G194" s="50" t="s">
        <v>78</v>
      </c>
      <c r="H194" s="50" t="s">
        <v>79</v>
      </c>
    </row>
    <row r="195" spans="1:8" ht="12.75">
      <c r="A195" s="50" t="s">
        <v>260</v>
      </c>
      <c r="B195" s="51" t="s">
        <v>268</v>
      </c>
      <c r="C195" s="52">
        <v>237.8</v>
      </c>
      <c r="D195" s="50" t="s">
        <v>277</v>
      </c>
      <c r="E195" s="50" t="s">
        <v>278</v>
      </c>
      <c r="F195" s="50" t="s">
        <v>77</v>
      </c>
      <c r="G195" s="50" t="s">
        <v>78</v>
      </c>
      <c r="H195" s="50" t="s">
        <v>79</v>
      </c>
    </row>
    <row r="196" spans="1:8" ht="12.75">
      <c r="A196" s="50" t="s">
        <v>260</v>
      </c>
      <c r="B196" s="51" t="s">
        <v>268</v>
      </c>
      <c r="C196" s="52">
        <v>237.8</v>
      </c>
      <c r="D196" s="50" t="s">
        <v>277</v>
      </c>
      <c r="E196" s="50" t="s">
        <v>278</v>
      </c>
      <c r="F196" s="50" t="s">
        <v>77</v>
      </c>
      <c r="G196" s="50" t="s">
        <v>78</v>
      </c>
      <c r="H196" s="50" t="s">
        <v>79</v>
      </c>
    </row>
    <row r="197" spans="1:8" ht="25.5">
      <c r="A197" s="50" t="s">
        <v>280</v>
      </c>
      <c r="B197" s="51" t="s">
        <v>281</v>
      </c>
      <c r="C197" s="52">
        <v>4752</v>
      </c>
      <c r="D197" s="50" t="s">
        <v>282</v>
      </c>
      <c r="E197" s="50" t="s">
        <v>283</v>
      </c>
      <c r="F197" s="50" t="s">
        <v>284</v>
      </c>
      <c r="G197" s="50" t="s">
        <v>285</v>
      </c>
      <c r="H197" s="50" t="s">
        <v>286</v>
      </c>
    </row>
    <row r="198" spans="1:8" ht="25.5">
      <c r="A198" s="50" t="s">
        <v>280</v>
      </c>
      <c r="B198" s="51" t="s">
        <v>287</v>
      </c>
      <c r="C198" s="52">
        <v>237.8</v>
      </c>
      <c r="D198" s="50" t="s">
        <v>288</v>
      </c>
      <c r="E198" s="50" t="s">
        <v>289</v>
      </c>
      <c r="F198" s="50" t="s">
        <v>284</v>
      </c>
      <c r="G198" s="50" t="s">
        <v>285</v>
      </c>
      <c r="H198" s="50" t="s">
        <v>286</v>
      </c>
    </row>
    <row r="199" spans="1:8" ht="25.5">
      <c r="A199" s="50" t="s">
        <v>280</v>
      </c>
      <c r="B199" s="51" t="s">
        <v>290</v>
      </c>
      <c r="C199" s="52">
        <v>1449</v>
      </c>
      <c r="D199" s="50" t="s">
        <v>291</v>
      </c>
      <c r="E199" s="50" t="s">
        <v>292</v>
      </c>
      <c r="F199" s="50" t="s">
        <v>284</v>
      </c>
      <c r="G199" s="50" t="s">
        <v>285</v>
      </c>
      <c r="H199" s="50" t="s">
        <v>286</v>
      </c>
    </row>
    <row r="200" spans="1:8" ht="25.5">
      <c r="A200" s="50" t="s">
        <v>293</v>
      </c>
      <c r="B200" s="51" t="s">
        <v>294</v>
      </c>
      <c r="C200" s="52">
        <v>7522</v>
      </c>
      <c r="D200" s="50" t="s">
        <v>295</v>
      </c>
      <c r="E200" s="50" t="s">
        <v>296</v>
      </c>
      <c r="F200" s="50" t="s">
        <v>284</v>
      </c>
      <c r="G200" s="50" t="s">
        <v>285</v>
      </c>
      <c r="H200" s="50" t="s">
        <v>286</v>
      </c>
    </row>
    <row r="201" spans="1:8" ht="25.5">
      <c r="A201" s="50" t="s">
        <v>293</v>
      </c>
      <c r="B201" s="51" t="s">
        <v>297</v>
      </c>
      <c r="C201" s="52">
        <v>237.8</v>
      </c>
      <c r="D201" s="50" t="s">
        <v>298</v>
      </c>
      <c r="E201" s="50" t="s">
        <v>299</v>
      </c>
      <c r="F201" s="50" t="s">
        <v>284</v>
      </c>
      <c r="G201" s="50" t="s">
        <v>285</v>
      </c>
      <c r="H201" s="50" t="s">
        <v>286</v>
      </c>
    </row>
    <row r="202" spans="1:8" ht="25.5">
      <c r="A202" s="50" t="s">
        <v>293</v>
      </c>
      <c r="B202" s="51" t="s">
        <v>300</v>
      </c>
      <c r="C202" s="52">
        <v>243</v>
      </c>
      <c r="D202" s="50" t="s">
        <v>301</v>
      </c>
      <c r="E202" s="50" t="s">
        <v>302</v>
      </c>
      <c r="F202" s="50" t="s">
        <v>284</v>
      </c>
      <c r="G202" s="50" t="s">
        <v>285</v>
      </c>
      <c r="H202" s="50" t="s">
        <v>286</v>
      </c>
    </row>
    <row r="203" spans="1:8" ht="38.25">
      <c r="A203" s="50" t="s">
        <v>303</v>
      </c>
      <c r="B203" s="56" t="s">
        <v>304</v>
      </c>
      <c r="C203" s="52">
        <v>237.8</v>
      </c>
      <c r="D203" s="50" t="s">
        <v>305</v>
      </c>
      <c r="E203" s="50" t="s">
        <v>306</v>
      </c>
      <c r="F203" s="50" t="s">
        <v>42</v>
      </c>
      <c r="G203" s="50" t="s">
        <v>43</v>
      </c>
      <c r="H203" s="50" t="s">
        <v>44</v>
      </c>
    </row>
    <row r="204" spans="1:8" ht="38.25">
      <c r="A204" s="50" t="s">
        <v>303</v>
      </c>
      <c r="B204" s="56" t="s">
        <v>307</v>
      </c>
      <c r="C204" s="52">
        <v>6218</v>
      </c>
      <c r="D204" s="50" t="s">
        <v>305</v>
      </c>
      <c r="E204" s="50" t="s">
        <v>306</v>
      </c>
      <c r="F204" s="50" t="s">
        <v>42</v>
      </c>
      <c r="G204" s="50" t="s">
        <v>43</v>
      </c>
      <c r="H204" s="50" t="s">
        <v>44</v>
      </c>
    </row>
    <row r="205" spans="1:8" ht="12.75">
      <c r="A205" s="50" t="s">
        <v>308</v>
      </c>
      <c r="B205" s="56" t="s">
        <v>309</v>
      </c>
      <c r="C205" s="52">
        <v>9081.98</v>
      </c>
      <c r="D205" s="50" t="s">
        <v>310</v>
      </c>
      <c r="E205" s="50" t="s">
        <v>311</v>
      </c>
      <c r="F205" s="50" t="s">
        <v>312</v>
      </c>
      <c r="G205" s="50" t="s">
        <v>313</v>
      </c>
      <c r="H205" s="50" t="s">
        <v>314</v>
      </c>
    </row>
    <row r="206" spans="1:8" ht="12.75">
      <c r="A206" s="50" t="s">
        <v>315</v>
      </c>
      <c r="B206" s="56" t="s">
        <v>316</v>
      </c>
      <c r="C206" s="52">
        <v>4216.2</v>
      </c>
      <c r="D206" s="50" t="s">
        <v>317</v>
      </c>
      <c r="E206" s="50" t="s">
        <v>318</v>
      </c>
      <c r="F206" s="50" t="s">
        <v>42</v>
      </c>
      <c r="G206" s="50" t="s">
        <v>43</v>
      </c>
      <c r="H206" s="50" t="s">
        <v>44</v>
      </c>
    </row>
    <row r="207" spans="1:8" ht="25.5">
      <c r="A207" s="50" t="s">
        <v>303</v>
      </c>
      <c r="B207" s="56" t="s">
        <v>319</v>
      </c>
      <c r="C207" s="52">
        <v>1148</v>
      </c>
      <c r="D207" s="50" t="s">
        <v>320</v>
      </c>
      <c r="E207" s="50" t="s">
        <v>321</v>
      </c>
      <c r="F207" s="50" t="s">
        <v>42</v>
      </c>
      <c r="G207" s="50" t="s">
        <v>43</v>
      </c>
      <c r="H207" s="50" t="s">
        <v>44</v>
      </c>
    </row>
    <row r="208" spans="1:8" ht="38.25">
      <c r="A208" s="50" t="s">
        <v>303</v>
      </c>
      <c r="B208" s="56" t="s">
        <v>322</v>
      </c>
      <c r="C208" s="52">
        <v>237.8</v>
      </c>
      <c r="D208" s="50" t="s">
        <v>320</v>
      </c>
      <c r="E208" s="50" t="s">
        <v>321</v>
      </c>
      <c r="F208" s="50" t="s">
        <v>42</v>
      </c>
      <c r="G208" s="50" t="s">
        <v>43</v>
      </c>
      <c r="H208" s="50" t="s">
        <v>44</v>
      </c>
    </row>
    <row r="209" spans="1:8" ht="25.5">
      <c r="A209" s="50" t="s">
        <v>303</v>
      </c>
      <c r="B209" s="56" t="s">
        <v>323</v>
      </c>
      <c r="C209" s="52">
        <v>3540.93</v>
      </c>
      <c r="D209" s="50" t="s">
        <v>324</v>
      </c>
      <c r="E209" s="50" t="s">
        <v>325</v>
      </c>
      <c r="F209" s="50" t="s">
        <v>326</v>
      </c>
      <c r="G209" s="50" t="s">
        <v>327</v>
      </c>
      <c r="H209" s="50" t="s">
        <v>328</v>
      </c>
    </row>
    <row r="210" spans="1:8" ht="12.75">
      <c r="A210" s="50" t="s">
        <v>329</v>
      </c>
      <c r="B210" s="56" t="s">
        <v>330</v>
      </c>
      <c r="C210" s="52">
        <v>237.8</v>
      </c>
      <c r="D210" s="50" t="s">
        <v>331</v>
      </c>
      <c r="E210" s="50" t="s">
        <v>332</v>
      </c>
      <c r="F210" s="50" t="s">
        <v>333</v>
      </c>
      <c r="G210" s="50" t="s">
        <v>334</v>
      </c>
      <c r="H210" s="50" t="s">
        <v>335</v>
      </c>
    </row>
    <row r="211" spans="1:8" ht="12.75">
      <c r="A211" s="50" t="s">
        <v>336</v>
      </c>
      <c r="B211" s="56" t="s">
        <v>337</v>
      </c>
      <c r="C211" s="52">
        <v>6218</v>
      </c>
      <c r="D211" s="50" t="s">
        <v>338</v>
      </c>
      <c r="E211" s="50" t="s">
        <v>339</v>
      </c>
      <c r="F211" s="50" t="s">
        <v>333</v>
      </c>
      <c r="G211" s="50" t="s">
        <v>334</v>
      </c>
      <c r="H211" s="50" t="s">
        <v>335</v>
      </c>
    </row>
    <row r="212" spans="1:8" ht="12.75">
      <c r="A212" s="50" t="s">
        <v>336</v>
      </c>
      <c r="B212" s="56" t="s">
        <v>340</v>
      </c>
      <c r="C212" s="52">
        <v>1148</v>
      </c>
      <c r="D212" s="50" t="s">
        <v>338</v>
      </c>
      <c r="E212" s="50" t="s">
        <v>339</v>
      </c>
      <c r="F212" s="50" t="s">
        <v>333</v>
      </c>
      <c r="G212" s="50" t="s">
        <v>334</v>
      </c>
      <c r="H212" s="50" t="s">
        <v>335</v>
      </c>
    </row>
    <row r="213" spans="1:8" ht="12.75">
      <c r="A213" s="50" t="s">
        <v>336</v>
      </c>
      <c r="B213" s="56" t="s">
        <v>161</v>
      </c>
      <c r="C213" s="52">
        <v>237.8</v>
      </c>
      <c r="D213" s="50" t="s">
        <v>338</v>
      </c>
      <c r="E213" s="50" t="s">
        <v>339</v>
      </c>
      <c r="F213" s="50" t="s">
        <v>333</v>
      </c>
      <c r="G213" s="50" t="s">
        <v>334</v>
      </c>
      <c r="H213" s="50" t="s">
        <v>335</v>
      </c>
    </row>
    <row r="214" spans="1:8" ht="25.5">
      <c r="A214" s="50" t="s">
        <v>341</v>
      </c>
      <c r="B214" s="56" t="s">
        <v>342</v>
      </c>
      <c r="C214" s="52">
        <v>6191</v>
      </c>
      <c r="D214" s="50" t="s">
        <v>343</v>
      </c>
      <c r="E214" s="50" t="s">
        <v>344</v>
      </c>
      <c r="F214" s="50" t="s">
        <v>284</v>
      </c>
      <c r="G214" s="50" t="s">
        <v>285</v>
      </c>
      <c r="H214" s="50" t="s">
        <v>286</v>
      </c>
    </row>
    <row r="215" spans="1:8" ht="25.5">
      <c r="A215" s="50" t="s">
        <v>341</v>
      </c>
      <c r="B215" s="56" t="s">
        <v>345</v>
      </c>
      <c r="C215" s="52">
        <v>237.8</v>
      </c>
      <c r="D215" s="50" t="s">
        <v>343</v>
      </c>
      <c r="E215" s="50" t="s">
        <v>344</v>
      </c>
      <c r="F215" s="50" t="s">
        <v>284</v>
      </c>
      <c r="G215" s="50" t="s">
        <v>285</v>
      </c>
      <c r="H215" s="50" t="s">
        <v>286</v>
      </c>
    </row>
    <row r="216" spans="1:8" ht="25.5">
      <c r="A216" s="50" t="s">
        <v>346</v>
      </c>
      <c r="B216" s="56" t="s">
        <v>347</v>
      </c>
      <c r="C216" s="52">
        <v>9735.6</v>
      </c>
      <c r="D216" s="50" t="s">
        <v>348</v>
      </c>
      <c r="E216" s="50" t="s">
        <v>349</v>
      </c>
      <c r="F216" s="50" t="s">
        <v>42</v>
      </c>
      <c r="G216" s="50" t="s">
        <v>43</v>
      </c>
      <c r="H216" s="50" t="s">
        <v>44</v>
      </c>
    </row>
    <row r="217" spans="1:8" ht="15.75" thickBot="1">
      <c r="A217" s="57"/>
      <c r="B217" s="57"/>
      <c r="C217" s="58">
        <f>SUM(C26:C216)</f>
        <v>584545.2299999997</v>
      </c>
      <c r="D217" s="57"/>
      <c r="E217" s="57"/>
      <c r="F217" s="57"/>
      <c r="G217" s="57"/>
      <c r="H217" s="57"/>
    </row>
    <row r="218" spans="1:8" ht="13.5" thickTop="1">
      <c r="A218" s="57"/>
      <c r="B218" s="57"/>
      <c r="C218" s="57"/>
      <c r="D218" s="57"/>
      <c r="E218" s="57"/>
      <c r="F218" s="57"/>
      <c r="G218" s="57"/>
      <c r="H218" s="57"/>
    </row>
    <row r="219" spans="1:8" ht="12.75">
      <c r="A219" s="82" t="s">
        <v>350</v>
      </c>
      <c r="B219" s="82"/>
      <c r="C219" s="82"/>
      <c r="D219" s="82"/>
      <c r="E219" s="82"/>
      <c r="F219" s="82"/>
      <c r="G219" s="82"/>
      <c r="H219" s="82"/>
    </row>
    <row r="223" spans="1:7" ht="18.75">
      <c r="A223" s="85" t="s">
        <v>351</v>
      </c>
      <c r="B223" s="85"/>
      <c r="C223" s="85"/>
      <c r="D223" s="85"/>
      <c r="E223" s="85"/>
      <c r="F223" s="85"/>
      <c r="G223" s="85"/>
    </row>
    <row r="224" spans="1:7" ht="15">
      <c r="A224" s="59" t="s">
        <v>23</v>
      </c>
      <c r="B224" s="59" t="s">
        <v>24</v>
      </c>
      <c r="C224" s="60" t="s">
        <v>25</v>
      </c>
      <c r="D224" s="48" t="s">
        <v>26</v>
      </c>
      <c r="E224" s="48" t="s">
        <v>27</v>
      </c>
      <c r="F224" s="48" t="s">
        <v>28</v>
      </c>
      <c r="G224" s="48" t="s">
        <v>352</v>
      </c>
    </row>
    <row r="225" spans="1:7" ht="12.75">
      <c r="A225" s="61" t="s">
        <v>353</v>
      </c>
      <c r="B225" s="51" t="s">
        <v>354</v>
      </c>
      <c r="C225" s="62">
        <v>3606</v>
      </c>
      <c r="D225" s="61" t="s">
        <v>355</v>
      </c>
      <c r="E225" s="61" t="s">
        <v>356</v>
      </c>
      <c r="F225" s="61" t="s">
        <v>218</v>
      </c>
      <c r="G225" s="61" t="s">
        <v>219</v>
      </c>
    </row>
    <row r="226" spans="1:7" ht="25.5">
      <c r="A226" s="61" t="s">
        <v>31</v>
      </c>
      <c r="B226" s="51" t="s">
        <v>357</v>
      </c>
      <c r="C226" s="62">
        <v>795</v>
      </c>
      <c r="D226" s="61" t="s">
        <v>358</v>
      </c>
      <c r="E226" s="61" t="s">
        <v>359</v>
      </c>
      <c r="F226" s="61" t="s">
        <v>360</v>
      </c>
      <c r="G226" s="61" t="s">
        <v>361</v>
      </c>
    </row>
    <row r="227" spans="1:7" ht="12.75">
      <c r="A227" s="61" t="s">
        <v>362</v>
      </c>
      <c r="B227" s="51" t="s">
        <v>363</v>
      </c>
      <c r="C227" s="62">
        <v>94</v>
      </c>
      <c r="D227" s="61" t="s">
        <v>364</v>
      </c>
      <c r="E227" s="61" t="s">
        <v>365</v>
      </c>
      <c r="F227" s="61" t="s">
        <v>360</v>
      </c>
      <c r="G227" s="61" t="s">
        <v>361</v>
      </c>
    </row>
    <row r="228" spans="1:7" ht="38.25">
      <c r="A228" s="61" t="s">
        <v>31</v>
      </c>
      <c r="B228" s="51" t="s">
        <v>366</v>
      </c>
      <c r="C228" s="62">
        <v>215</v>
      </c>
      <c r="D228" s="61" t="s">
        <v>367</v>
      </c>
      <c r="E228" s="61" t="s">
        <v>368</v>
      </c>
      <c r="F228" s="61" t="s">
        <v>42</v>
      </c>
      <c r="G228" s="61" t="s">
        <v>43</v>
      </c>
    </row>
    <row r="229" spans="1:7" ht="38.25">
      <c r="A229" s="61" t="s">
        <v>31</v>
      </c>
      <c r="B229" s="51" t="s">
        <v>369</v>
      </c>
      <c r="C229" s="62">
        <v>450</v>
      </c>
      <c r="D229" s="61" t="s">
        <v>367</v>
      </c>
      <c r="E229" s="61" t="s">
        <v>368</v>
      </c>
      <c r="F229" s="61" t="s">
        <v>42</v>
      </c>
      <c r="G229" s="61" t="s">
        <v>43</v>
      </c>
    </row>
    <row r="230" spans="1:7" ht="25.5">
      <c r="A230" s="61" t="s">
        <v>46</v>
      </c>
      <c r="B230" s="51" t="s">
        <v>370</v>
      </c>
      <c r="C230" s="62">
        <v>147</v>
      </c>
      <c r="D230" s="61" t="s">
        <v>371</v>
      </c>
      <c r="E230" s="61" t="s">
        <v>372</v>
      </c>
      <c r="F230" s="61" t="s">
        <v>42</v>
      </c>
      <c r="G230" s="61" t="s">
        <v>43</v>
      </c>
    </row>
    <row r="231" spans="1:7" ht="25.5">
      <c r="A231" s="61" t="s">
        <v>46</v>
      </c>
      <c r="B231" s="51" t="s">
        <v>373</v>
      </c>
      <c r="C231" s="62">
        <v>205</v>
      </c>
      <c r="D231" s="61" t="s">
        <v>371</v>
      </c>
      <c r="E231" s="61" t="s">
        <v>372</v>
      </c>
      <c r="F231" s="61" t="s">
        <v>42</v>
      </c>
      <c r="G231" s="61" t="s">
        <v>43</v>
      </c>
    </row>
    <row r="232" spans="1:7" ht="25.5">
      <c r="A232" s="61" t="s">
        <v>46</v>
      </c>
      <c r="B232" s="51" t="s">
        <v>373</v>
      </c>
      <c r="C232" s="62">
        <v>244</v>
      </c>
      <c r="D232" s="61" t="s">
        <v>371</v>
      </c>
      <c r="E232" s="61" t="s">
        <v>372</v>
      </c>
      <c r="F232" s="61" t="s">
        <v>42</v>
      </c>
      <c r="G232" s="61" t="s">
        <v>43</v>
      </c>
    </row>
    <row r="233" spans="1:7" ht="25.5">
      <c r="A233" s="61" t="s">
        <v>46</v>
      </c>
      <c r="B233" s="51" t="s">
        <v>373</v>
      </c>
      <c r="C233" s="62">
        <v>244</v>
      </c>
      <c r="D233" s="61" t="s">
        <v>371</v>
      </c>
      <c r="E233" s="61" t="s">
        <v>372</v>
      </c>
      <c r="F233" s="61" t="s">
        <v>42</v>
      </c>
      <c r="G233" s="61" t="s">
        <v>43</v>
      </c>
    </row>
    <row r="234" spans="1:7" ht="25.5">
      <c r="A234" s="61" t="s">
        <v>46</v>
      </c>
      <c r="B234" s="51" t="s">
        <v>373</v>
      </c>
      <c r="C234" s="62">
        <v>230</v>
      </c>
      <c r="D234" s="61" t="s">
        <v>371</v>
      </c>
      <c r="E234" s="61" t="s">
        <v>372</v>
      </c>
      <c r="F234" s="61" t="s">
        <v>42</v>
      </c>
      <c r="G234" s="61" t="s">
        <v>43</v>
      </c>
    </row>
    <row r="235" spans="1:7" ht="38.25">
      <c r="A235" s="61" t="s">
        <v>46</v>
      </c>
      <c r="B235" s="51" t="s">
        <v>374</v>
      </c>
      <c r="C235" s="62">
        <v>660</v>
      </c>
      <c r="D235" s="61" t="s">
        <v>375</v>
      </c>
      <c r="E235" s="61" t="s">
        <v>376</v>
      </c>
      <c r="F235" s="61" t="s">
        <v>377</v>
      </c>
      <c r="G235" s="61" t="s">
        <v>378</v>
      </c>
    </row>
    <row r="236" spans="1:7" ht="38.25">
      <c r="A236" s="61" t="s">
        <v>46</v>
      </c>
      <c r="B236" s="51" t="s">
        <v>374</v>
      </c>
      <c r="C236" s="62">
        <v>270</v>
      </c>
      <c r="D236" s="61" t="s">
        <v>375</v>
      </c>
      <c r="E236" s="61" t="s">
        <v>376</v>
      </c>
      <c r="F236" s="61" t="s">
        <v>377</v>
      </c>
      <c r="G236" s="61" t="s">
        <v>378</v>
      </c>
    </row>
    <row r="237" spans="1:7" ht="38.25">
      <c r="A237" s="61" t="s">
        <v>46</v>
      </c>
      <c r="B237" s="51" t="s">
        <v>374</v>
      </c>
      <c r="C237" s="62">
        <v>90</v>
      </c>
      <c r="D237" s="61" t="s">
        <v>375</v>
      </c>
      <c r="E237" s="61" t="s">
        <v>376</v>
      </c>
      <c r="F237" s="61" t="s">
        <v>377</v>
      </c>
      <c r="G237" s="61" t="s">
        <v>378</v>
      </c>
    </row>
    <row r="238" spans="1:7" ht="38.25">
      <c r="A238" s="61" t="s">
        <v>46</v>
      </c>
      <c r="B238" s="51" t="s">
        <v>374</v>
      </c>
      <c r="C238" s="62">
        <v>200</v>
      </c>
      <c r="D238" s="61" t="s">
        <v>375</v>
      </c>
      <c r="E238" s="61" t="s">
        <v>376</v>
      </c>
      <c r="F238" s="61" t="s">
        <v>377</v>
      </c>
      <c r="G238" s="61" t="s">
        <v>378</v>
      </c>
    </row>
    <row r="239" spans="1:7" ht="38.25">
      <c r="A239" s="61" t="s">
        <v>46</v>
      </c>
      <c r="B239" s="51" t="s">
        <v>374</v>
      </c>
      <c r="C239" s="62">
        <v>32</v>
      </c>
      <c r="D239" s="61" t="s">
        <v>375</v>
      </c>
      <c r="E239" s="61" t="s">
        <v>376</v>
      </c>
      <c r="F239" s="61" t="s">
        <v>377</v>
      </c>
      <c r="G239" s="61" t="s">
        <v>378</v>
      </c>
    </row>
    <row r="240" spans="1:7" ht="38.25">
      <c r="A240" s="61" t="s">
        <v>46</v>
      </c>
      <c r="B240" s="51" t="s">
        <v>374</v>
      </c>
      <c r="C240" s="62">
        <v>24.2</v>
      </c>
      <c r="D240" s="61" t="s">
        <v>375</v>
      </c>
      <c r="E240" s="61" t="s">
        <v>376</v>
      </c>
      <c r="F240" s="61" t="s">
        <v>377</v>
      </c>
      <c r="G240" s="61" t="s">
        <v>378</v>
      </c>
    </row>
    <row r="241" spans="1:7" ht="38.25">
      <c r="A241" s="61" t="s">
        <v>46</v>
      </c>
      <c r="B241" s="51" t="s">
        <v>374</v>
      </c>
      <c r="C241" s="62">
        <v>233.02</v>
      </c>
      <c r="D241" s="61" t="s">
        <v>375</v>
      </c>
      <c r="E241" s="61" t="s">
        <v>376</v>
      </c>
      <c r="F241" s="61" t="s">
        <v>377</v>
      </c>
      <c r="G241" s="61" t="s">
        <v>378</v>
      </c>
    </row>
    <row r="242" spans="1:7" ht="25.5">
      <c r="A242" s="61" t="s">
        <v>56</v>
      </c>
      <c r="B242" s="51" t="s">
        <v>379</v>
      </c>
      <c r="C242" s="62">
        <v>215</v>
      </c>
      <c r="D242" s="61" t="s">
        <v>58</v>
      </c>
      <c r="E242" s="61" t="s">
        <v>59</v>
      </c>
      <c r="F242" s="61" t="s">
        <v>60</v>
      </c>
      <c r="G242" s="61" t="s">
        <v>61</v>
      </c>
    </row>
    <row r="243" spans="1:7" ht="25.5">
      <c r="A243" s="61" t="s">
        <v>56</v>
      </c>
      <c r="B243" s="51" t="s">
        <v>380</v>
      </c>
      <c r="C243" s="62">
        <v>374</v>
      </c>
      <c r="D243" s="61" t="s">
        <v>58</v>
      </c>
      <c r="E243" s="61" t="s">
        <v>59</v>
      </c>
      <c r="F243" s="61" t="s">
        <v>60</v>
      </c>
      <c r="G243" s="61" t="s">
        <v>61</v>
      </c>
    </row>
    <row r="244" spans="1:7" ht="25.5">
      <c r="A244" s="61" t="s">
        <v>56</v>
      </c>
      <c r="B244" s="51" t="s">
        <v>381</v>
      </c>
      <c r="C244" s="62">
        <v>330</v>
      </c>
      <c r="D244" s="61" t="s">
        <v>58</v>
      </c>
      <c r="E244" s="61" t="s">
        <v>59</v>
      </c>
      <c r="F244" s="61" t="s">
        <v>60</v>
      </c>
      <c r="G244" s="61" t="s">
        <v>61</v>
      </c>
    </row>
    <row r="245" spans="1:7" ht="38.25">
      <c r="A245" s="61" t="s">
        <v>382</v>
      </c>
      <c r="B245" s="51" t="s">
        <v>383</v>
      </c>
      <c r="C245" s="62">
        <v>350</v>
      </c>
      <c r="D245" s="61" t="s">
        <v>384</v>
      </c>
      <c r="E245" s="61" t="s">
        <v>385</v>
      </c>
      <c r="F245" s="61" t="s">
        <v>42</v>
      </c>
      <c r="G245" s="61" t="s">
        <v>43</v>
      </c>
    </row>
    <row r="246" spans="1:7" ht="38.25">
      <c r="A246" s="61" t="s">
        <v>382</v>
      </c>
      <c r="B246" s="51" t="s">
        <v>386</v>
      </c>
      <c r="C246" s="62">
        <v>350</v>
      </c>
      <c r="D246" s="61" t="s">
        <v>384</v>
      </c>
      <c r="E246" s="61" t="s">
        <v>385</v>
      </c>
      <c r="F246" s="61" t="s">
        <v>42</v>
      </c>
      <c r="G246" s="61" t="s">
        <v>43</v>
      </c>
    </row>
    <row r="247" spans="1:7" ht="25.5">
      <c r="A247" s="61" t="s">
        <v>387</v>
      </c>
      <c r="B247" s="51" t="s">
        <v>388</v>
      </c>
      <c r="C247" s="62">
        <v>215</v>
      </c>
      <c r="D247" s="61" t="s">
        <v>389</v>
      </c>
      <c r="E247" s="61" t="s">
        <v>390</v>
      </c>
      <c r="F247" s="61" t="s">
        <v>42</v>
      </c>
      <c r="G247" s="61" t="s">
        <v>43</v>
      </c>
    </row>
    <row r="248" spans="1:7" ht="25.5">
      <c r="A248" s="61" t="s">
        <v>387</v>
      </c>
      <c r="B248" s="51" t="s">
        <v>391</v>
      </c>
      <c r="C248" s="62">
        <v>215</v>
      </c>
      <c r="D248" s="61" t="s">
        <v>389</v>
      </c>
      <c r="E248" s="61" t="s">
        <v>390</v>
      </c>
      <c r="F248" s="61" t="s">
        <v>42</v>
      </c>
      <c r="G248" s="61" t="s">
        <v>43</v>
      </c>
    </row>
    <row r="249" spans="1:7" ht="38.25">
      <c r="A249" s="61" t="s">
        <v>83</v>
      </c>
      <c r="B249" s="51" t="s">
        <v>392</v>
      </c>
      <c r="C249" s="62">
        <v>285</v>
      </c>
      <c r="D249" s="61" t="s">
        <v>85</v>
      </c>
      <c r="E249" s="61" t="s">
        <v>86</v>
      </c>
      <c r="F249" s="61" t="s">
        <v>42</v>
      </c>
      <c r="G249" s="61" t="s">
        <v>43</v>
      </c>
    </row>
    <row r="250" spans="1:7" ht="38.25">
      <c r="A250" s="61" t="s">
        <v>83</v>
      </c>
      <c r="B250" s="51" t="s">
        <v>392</v>
      </c>
      <c r="C250" s="62">
        <v>140</v>
      </c>
      <c r="D250" s="61" t="s">
        <v>85</v>
      </c>
      <c r="E250" s="61" t="s">
        <v>86</v>
      </c>
      <c r="F250" s="61" t="s">
        <v>42</v>
      </c>
      <c r="G250" s="61" t="s">
        <v>43</v>
      </c>
    </row>
    <row r="251" spans="1:7" ht="38.25">
      <c r="A251" s="61" t="s">
        <v>83</v>
      </c>
      <c r="B251" s="51" t="s">
        <v>392</v>
      </c>
      <c r="C251" s="62">
        <v>280</v>
      </c>
      <c r="D251" s="61" t="s">
        <v>85</v>
      </c>
      <c r="E251" s="61" t="s">
        <v>86</v>
      </c>
      <c r="F251" s="61" t="s">
        <v>42</v>
      </c>
      <c r="G251" s="61" t="s">
        <v>43</v>
      </c>
    </row>
    <row r="252" spans="1:7" ht="25.5">
      <c r="A252" s="61" t="s">
        <v>393</v>
      </c>
      <c r="B252" s="51" t="s">
        <v>394</v>
      </c>
      <c r="C252" s="62">
        <v>270</v>
      </c>
      <c r="D252" s="61" t="s">
        <v>395</v>
      </c>
      <c r="E252" s="61" t="s">
        <v>396</v>
      </c>
      <c r="F252" s="61" t="s">
        <v>397</v>
      </c>
      <c r="G252" s="61" t="s">
        <v>398</v>
      </c>
    </row>
    <row r="253" spans="1:7" ht="25.5">
      <c r="A253" s="61" t="s">
        <v>393</v>
      </c>
      <c r="B253" s="51" t="s">
        <v>394</v>
      </c>
      <c r="C253" s="62">
        <v>143</v>
      </c>
      <c r="D253" s="61" t="s">
        <v>395</v>
      </c>
      <c r="E253" s="61" t="s">
        <v>396</v>
      </c>
      <c r="F253" s="61" t="s">
        <v>397</v>
      </c>
      <c r="G253" s="61" t="s">
        <v>398</v>
      </c>
    </row>
    <row r="254" spans="1:7" ht="25.5">
      <c r="A254" s="61" t="s">
        <v>393</v>
      </c>
      <c r="B254" s="51" t="s">
        <v>394</v>
      </c>
      <c r="C254" s="62">
        <v>139</v>
      </c>
      <c r="D254" s="61" t="s">
        <v>395</v>
      </c>
      <c r="E254" s="61" t="s">
        <v>396</v>
      </c>
      <c r="F254" s="61" t="s">
        <v>397</v>
      </c>
      <c r="G254" s="61" t="s">
        <v>398</v>
      </c>
    </row>
    <row r="255" spans="1:7" ht="25.5">
      <c r="A255" s="61" t="s">
        <v>393</v>
      </c>
      <c r="B255" s="51" t="s">
        <v>394</v>
      </c>
      <c r="C255" s="62">
        <v>120</v>
      </c>
      <c r="D255" s="61" t="s">
        <v>395</v>
      </c>
      <c r="E255" s="61" t="s">
        <v>396</v>
      </c>
      <c r="F255" s="61" t="s">
        <v>397</v>
      </c>
      <c r="G255" s="61" t="s">
        <v>398</v>
      </c>
    </row>
    <row r="256" spans="1:7" ht="25.5">
      <c r="A256" s="61" t="s">
        <v>393</v>
      </c>
      <c r="B256" s="51" t="s">
        <v>394</v>
      </c>
      <c r="C256" s="62">
        <v>50</v>
      </c>
      <c r="D256" s="61" t="s">
        <v>395</v>
      </c>
      <c r="E256" s="61" t="s">
        <v>396</v>
      </c>
      <c r="F256" s="61" t="s">
        <v>397</v>
      </c>
      <c r="G256" s="61" t="s">
        <v>398</v>
      </c>
    </row>
    <row r="257" spans="1:7" ht="25.5">
      <c r="A257" s="61" t="s">
        <v>393</v>
      </c>
      <c r="B257" s="51" t="s">
        <v>394</v>
      </c>
      <c r="C257" s="62">
        <v>140</v>
      </c>
      <c r="D257" s="61" t="s">
        <v>395</v>
      </c>
      <c r="E257" s="61" t="s">
        <v>396</v>
      </c>
      <c r="F257" s="61" t="s">
        <v>397</v>
      </c>
      <c r="G257" s="61" t="s">
        <v>398</v>
      </c>
    </row>
    <row r="258" spans="1:7" ht="25.5">
      <c r="A258" s="61" t="s">
        <v>393</v>
      </c>
      <c r="B258" s="51" t="s">
        <v>394</v>
      </c>
      <c r="C258" s="62">
        <v>80</v>
      </c>
      <c r="D258" s="61" t="s">
        <v>395</v>
      </c>
      <c r="E258" s="61" t="s">
        <v>396</v>
      </c>
      <c r="F258" s="61" t="s">
        <v>397</v>
      </c>
      <c r="G258" s="61" t="s">
        <v>398</v>
      </c>
    </row>
    <row r="259" spans="1:7" ht="25.5">
      <c r="A259" s="61" t="s">
        <v>393</v>
      </c>
      <c r="B259" s="51" t="s">
        <v>394</v>
      </c>
      <c r="C259" s="62">
        <v>120</v>
      </c>
      <c r="D259" s="61" t="s">
        <v>395</v>
      </c>
      <c r="E259" s="61" t="s">
        <v>396</v>
      </c>
      <c r="F259" s="61" t="s">
        <v>397</v>
      </c>
      <c r="G259" s="61" t="s">
        <v>398</v>
      </c>
    </row>
    <row r="260" spans="1:7" ht="25.5">
      <c r="A260" s="61" t="s">
        <v>399</v>
      </c>
      <c r="B260" s="51" t="s">
        <v>400</v>
      </c>
      <c r="C260" s="62">
        <v>270</v>
      </c>
      <c r="D260" s="61" t="s">
        <v>401</v>
      </c>
      <c r="E260" s="61" t="s">
        <v>402</v>
      </c>
      <c r="F260" s="61" t="s">
        <v>403</v>
      </c>
      <c r="G260" s="61" t="s">
        <v>404</v>
      </c>
    </row>
    <row r="261" spans="1:7" ht="25.5">
      <c r="A261" s="61" t="s">
        <v>405</v>
      </c>
      <c r="B261" s="51" t="s">
        <v>406</v>
      </c>
      <c r="C261" s="62">
        <v>215</v>
      </c>
      <c r="D261" s="61" t="s">
        <v>407</v>
      </c>
      <c r="E261" s="61" t="s">
        <v>408</v>
      </c>
      <c r="F261" s="61" t="s">
        <v>403</v>
      </c>
      <c r="G261" s="61" t="s">
        <v>404</v>
      </c>
    </row>
    <row r="262" spans="1:7" ht="25.5">
      <c r="A262" s="61" t="s">
        <v>405</v>
      </c>
      <c r="B262" s="51" t="s">
        <v>409</v>
      </c>
      <c r="C262" s="62">
        <v>400</v>
      </c>
      <c r="D262" s="61" t="s">
        <v>407</v>
      </c>
      <c r="E262" s="61" t="s">
        <v>408</v>
      </c>
      <c r="F262" s="61" t="s">
        <v>403</v>
      </c>
      <c r="G262" s="61" t="s">
        <v>404</v>
      </c>
    </row>
    <row r="263" spans="1:7" ht="12.75">
      <c r="A263" s="61" t="s">
        <v>405</v>
      </c>
      <c r="B263" s="51" t="s">
        <v>410</v>
      </c>
      <c r="C263" s="62">
        <v>340</v>
      </c>
      <c r="D263" s="61" t="s">
        <v>407</v>
      </c>
      <c r="E263" s="61" t="s">
        <v>408</v>
      </c>
      <c r="F263" s="61" t="s">
        <v>403</v>
      </c>
      <c r="G263" s="61" t="s">
        <v>404</v>
      </c>
    </row>
    <row r="264" spans="1:7" ht="12.75">
      <c r="A264" s="61" t="s">
        <v>411</v>
      </c>
      <c r="B264" s="51" t="s">
        <v>412</v>
      </c>
      <c r="C264" s="62">
        <v>410</v>
      </c>
      <c r="D264" s="61" t="s">
        <v>413</v>
      </c>
      <c r="E264" s="61" t="s">
        <v>414</v>
      </c>
      <c r="F264" s="61" t="s">
        <v>403</v>
      </c>
      <c r="G264" s="61" t="s">
        <v>404</v>
      </c>
    </row>
    <row r="265" spans="1:7" ht="12.75">
      <c r="A265" s="61" t="s">
        <v>92</v>
      </c>
      <c r="B265" s="51" t="s">
        <v>415</v>
      </c>
      <c r="C265" s="62">
        <v>215</v>
      </c>
      <c r="D265" s="61" t="s">
        <v>94</v>
      </c>
      <c r="E265" s="61" t="s">
        <v>95</v>
      </c>
      <c r="F265" s="61" t="s">
        <v>96</v>
      </c>
      <c r="G265" s="61" t="s">
        <v>97</v>
      </c>
    </row>
    <row r="266" spans="1:7" ht="25.5">
      <c r="A266" s="61" t="s">
        <v>106</v>
      </c>
      <c r="B266" s="51" t="s">
        <v>416</v>
      </c>
      <c r="C266" s="62">
        <v>100</v>
      </c>
      <c r="D266" s="61" t="s">
        <v>417</v>
      </c>
      <c r="E266" s="61" t="s">
        <v>418</v>
      </c>
      <c r="F266" s="61" t="s">
        <v>42</v>
      </c>
      <c r="G266" s="61" t="s">
        <v>43</v>
      </c>
    </row>
    <row r="267" spans="1:7" ht="25.5">
      <c r="A267" s="61" t="s">
        <v>106</v>
      </c>
      <c r="B267" s="51" t="s">
        <v>416</v>
      </c>
      <c r="C267" s="62">
        <v>100</v>
      </c>
      <c r="D267" s="61" t="s">
        <v>417</v>
      </c>
      <c r="E267" s="61" t="s">
        <v>418</v>
      </c>
      <c r="F267" s="61" t="s">
        <v>42</v>
      </c>
      <c r="G267" s="61" t="s">
        <v>43</v>
      </c>
    </row>
    <row r="268" spans="1:7" ht="25.5">
      <c r="A268" s="61" t="s">
        <v>106</v>
      </c>
      <c r="B268" s="51" t="s">
        <v>416</v>
      </c>
      <c r="C268" s="62">
        <v>350</v>
      </c>
      <c r="D268" s="61" t="s">
        <v>417</v>
      </c>
      <c r="E268" s="61" t="s">
        <v>418</v>
      </c>
      <c r="F268" s="61" t="s">
        <v>42</v>
      </c>
      <c r="G268" s="61" t="s">
        <v>43</v>
      </c>
    </row>
    <row r="269" spans="1:7" ht="25.5">
      <c r="A269" s="61" t="s">
        <v>106</v>
      </c>
      <c r="B269" s="51" t="s">
        <v>416</v>
      </c>
      <c r="C269" s="62">
        <v>350</v>
      </c>
      <c r="D269" s="61" t="s">
        <v>417</v>
      </c>
      <c r="E269" s="61" t="s">
        <v>418</v>
      </c>
      <c r="F269" s="61" t="s">
        <v>42</v>
      </c>
      <c r="G269" s="61" t="s">
        <v>43</v>
      </c>
    </row>
    <row r="270" spans="1:7" ht="25.5">
      <c r="A270" s="61" t="s">
        <v>123</v>
      </c>
      <c r="B270" s="51" t="s">
        <v>419</v>
      </c>
      <c r="C270" s="62">
        <v>400</v>
      </c>
      <c r="D270" s="61" t="s">
        <v>420</v>
      </c>
      <c r="E270" s="61" t="s">
        <v>421</v>
      </c>
      <c r="F270" s="61" t="s">
        <v>60</v>
      </c>
      <c r="G270" s="61" t="s">
        <v>61</v>
      </c>
    </row>
    <row r="271" spans="1:7" ht="25.5">
      <c r="A271" s="61" t="s">
        <v>123</v>
      </c>
      <c r="B271" s="51" t="s">
        <v>422</v>
      </c>
      <c r="C271" s="62">
        <v>350</v>
      </c>
      <c r="D271" s="61" t="s">
        <v>420</v>
      </c>
      <c r="E271" s="61" t="s">
        <v>421</v>
      </c>
      <c r="F271" s="61" t="s">
        <v>60</v>
      </c>
      <c r="G271" s="61" t="s">
        <v>61</v>
      </c>
    </row>
    <row r="272" spans="1:7" ht="25.5">
      <c r="A272" s="61" t="s">
        <v>123</v>
      </c>
      <c r="B272" s="51" t="s">
        <v>423</v>
      </c>
      <c r="C272" s="62">
        <v>350</v>
      </c>
      <c r="D272" s="61" t="s">
        <v>420</v>
      </c>
      <c r="E272" s="61" t="s">
        <v>421</v>
      </c>
      <c r="F272" s="61" t="s">
        <v>60</v>
      </c>
      <c r="G272" s="61" t="s">
        <v>61</v>
      </c>
    </row>
    <row r="273" spans="1:7" ht="25.5">
      <c r="A273" s="61" t="s">
        <v>123</v>
      </c>
      <c r="B273" s="51" t="s">
        <v>424</v>
      </c>
      <c r="C273" s="62">
        <v>120</v>
      </c>
      <c r="D273" s="61" t="s">
        <v>420</v>
      </c>
      <c r="E273" s="61" t="s">
        <v>421</v>
      </c>
      <c r="F273" s="61" t="s">
        <v>60</v>
      </c>
      <c r="G273" s="61" t="s">
        <v>61</v>
      </c>
    </row>
    <row r="274" spans="1:7" ht="25.5">
      <c r="A274" s="61" t="s">
        <v>123</v>
      </c>
      <c r="B274" s="51" t="s">
        <v>425</v>
      </c>
      <c r="C274" s="62">
        <v>70</v>
      </c>
      <c r="D274" s="61" t="s">
        <v>420</v>
      </c>
      <c r="E274" s="61" t="s">
        <v>421</v>
      </c>
      <c r="F274" s="61" t="s">
        <v>60</v>
      </c>
      <c r="G274" s="61" t="s">
        <v>61</v>
      </c>
    </row>
    <row r="275" spans="1:7" ht="25.5">
      <c r="A275" s="61" t="s">
        <v>123</v>
      </c>
      <c r="B275" s="51" t="s">
        <v>426</v>
      </c>
      <c r="C275" s="62">
        <v>60</v>
      </c>
      <c r="D275" s="61" t="s">
        <v>420</v>
      </c>
      <c r="E275" s="61" t="s">
        <v>421</v>
      </c>
      <c r="F275" s="61" t="s">
        <v>60</v>
      </c>
      <c r="G275" s="61" t="s">
        <v>61</v>
      </c>
    </row>
    <row r="276" spans="1:7" ht="25.5">
      <c r="A276" s="61" t="s">
        <v>123</v>
      </c>
      <c r="B276" s="51" t="s">
        <v>427</v>
      </c>
      <c r="C276" s="62">
        <v>500</v>
      </c>
      <c r="D276" s="61" t="s">
        <v>420</v>
      </c>
      <c r="E276" s="61" t="s">
        <v>421</v>
      </c>
      <c r="F276" s="61" t="s">
        <v>60</v>
      </c>
      <c r="G276" s="61" t="s">
        <v>61</v>
      </c>
    </row>
    <row r="277" spans="1:7" ht="25.5">
      <c r="A277" s="61" t="s">
        <v>123</v>
      </c>
      <c r="B277" s="51" t="s">
        <v>428</v>
      </c>
      <c r="C277" s="62">
        <v>120</v>
      </c>
      <c r="D277" s="61" t="s">
        <v>420</v>
      </c>
      <c r="E277" s="61" t="s">
        <v>421</v>
      </c>
      <c r="F277" s="61" t="s">
        <v>60</v>
      </c>
      <c r="G277" s="61" t="s">
        <v>61</v>
      </c>
    </row>
    <row r="278" spans="1:7" ht="25.5">
      <c r="A278" s="61" t="s">
        <v>123</v>
      </c>
      <c r="B278" s="51" t="s">
        <v>429</v>
      </c>
      <c r="C278" s="62">
        <v>70</v>
      </c>
      <c r="D278" s="61" t="s">
        <v>420</v>
      </c>
      <c r="E278" s="61" t="s">
        <v>421</v>
      </c>
      <c r="F278" s="61" t="s">
        <v>60</v>
      </c>
      <c r="G278" s="61" t="s">
        <v>61</v>
      </c>
    </row>
    <row r="279" spans="1:7" ht="25.5">
      <c r="A279" s="61" t="s">
        <v>106</v>
      </c>
      <c r="B279" s="51" t="s">
        <v>430</v>
      </c>
      <c r="C279" s="62">
        <v>330</v>
      </c>
      <c r="D279" s="61" t="s">
        <v>431</v>
      </c>
      <c r="E279" s="61" t="s">
        <v>432</v>
      </c>
      <c r="F279" s="61" t="s">
        <v>60</v>
      </c>
      <c r="G279" s="61" t="s">
        <v>61</v>
      </c>
    </row>
    <row r="280" spans="1:7" ht="25.5">
      <c r="A280" s="61" t="s">
        <v>106</v>
      </c>
      <c r="B280" s="51" t="s">
        <v>433</v>
      </c>
      <c r="C280" s="62">
        <v>380</v>
      </c>
      <c r="D280" s="61" t="s">
        <v>431</v>
      </c>
      <c r="E280" s="61" t="s">
        <v>432</v>
      </c>
      <c r="F280" s="61" t="s">
        <v>60</v>
      </c>
      <c r="G280" s="61" t="s">
        <v>61</v>
      </c>
    </row>
    <row r="281" spans="1:7" ht="25.5">
      <c r="A281" s="61" t="s">
        <v>106</v>
      </c>
      <c r="B281" s="51" t="s">
        <v>434</v>
      </c>
      <c r="C281" s="62">
        <v>406</v>
      </c>
      <c r="D281" s="61" t="s">
        <v>431</v>
      </c>
      <c r="E281" s="61" t="s">
        <v>432</v>
      </c>
      <c r="F281" s="61" t="s">
        <v>60</v>
      </c>
      <c r="G281" s="61" t="s">
        <v>61</v>
      </c>
    </row>
    <row r="282" spans="1:7" ht="25.5">
      <c r="A282" s="61" t="s">
        <v>106</v>
      </c>
      <c r="B282" s="51" t="s">
        <v>435</v>
      </c>
      <c r="C282" s="62">
        <v>406</v>
      </c>
      <c r="D282" s="61" t="s">
        <v>431</v>
      </c>
      <c r="E282" s="61" t="s">
        <v>432</v>
      </c>
      <c r="F282" s="61" t="s">
        <v>60</v>
      </c>
      <c r="G282" s="61" t="s">
        <v>61</v>
      </c>
    </row>
    <row r="283" spans="1:7" ht="25.5">
      <c r="A283" s="61" t="s">
        <v>436</v>
      </c>
      <c r="B283" s="51" t="s">
        <v>437</v>
      </c>
      <c r="C283" s="62">
        <v>260</v>
      </c>
      <c r="D283" s="61" t="s">
        <v>438</v>
      </c>
      <c r="E283" s="61" t="s">
        <v>439</v>
      </c>
      <c r="F283" s="61" t="s">
        <v>166</v>
      </c>
      <c r="G283" s="61" t="s">
        <v>167</v>
      </c>
    </row>
    <row r="284" spans="1:7" ht="25.5">
      <c r="A284" s="61" t="s">
        <v>436</v>
      </c>
      <c r="B284" s="51" t="s">
        <v>440</v>
      </c>
      <c r="C284" s="62">
        <v>360</v>
      </c>
      <c r="D284" s="61" t="s">
        <v>438</v>
      </c>
      <c r="E284" s="61" t="s">
        <v>439</v>
      </c>
      <c r="F284" s="61" t="s">
        <v>166</v>
      </c>
      <c r="G284" s="61" t="s">
        <v>167</v>
      </c>
    </row>
    <row r="285" spans="1:7" ht="25.5">
      <c r="A285" s="61" t="s">
        <v>436</v>
      </c>
      <c r="B285" s="51" t="s">
        <v>441</v>
      </c>
      <c r="C285" s="62">
        <v>230</v>
      </c>
      <c r="D285" s="61" t="s">
        <v>438</v>
      </c>
      <c r="E285" s="61" t="s">
        <v>439</v>
      </c>
      <c r="F285" s="61" t="s">
        <v>166</v>
      </c>
      <c r="G285" s="61" t="s">
        <v>167</v>
      </c>
    </row>
    <row r="286" spans="1:7" ht="38.25">
      <c r="A286" s="61" t="s">
        <v>175</v>
      </c>
      <c r="B286" s="51" t="s">
        <v>442</v>
      </c>
      <c r="C286" s="62">
        <v>1209</v>
      </c>
      <c r="D286" s="61" t="s">
        <v>443</v>
      </c>
      <c r="E286" s="61" t="s">
        <v>444</v>
      </c>
      <c r="F286" s="61" t="s">
        <v>120</v>
      </c>
      <c r="G286" s="61" t="s">
        <v>121</v>
      </c>
    </row>
    <row r="287" spans="1:7" ht="38.25">
      <c r="A287" s="61" t="s">
        <v>445</v>
      </c>
      <c r="B287" s="51" t="s">
        <v>446</v>
      </c>
      <c r="C287" s="62">
        <v>305</v>
      </c>
      <c r="D287" s="61" t="s">
        <v>447</v>
      </c>
      <c r="E287" s="61" t="s">
        <v>448</v>
      </c>
      <c r="F287" s="61" t="s">
        <v>42</v>
      </c>
      <c r="G287" s="61" t="s">
        <v>43</v>
      </c>
    </row>
    <row r="288" spans="1:7" ht="25.5">
      <c r="A288" s="61" t="s">
        <v>445</v>
      </c>
      <c r="B288" s="51" t="s">
        <v>449</v>
      </c>
      <c r="C288" s="62">
        <v>420</v>
      </c>
      <c r="D288" s="61" t="s">
        <v>447</v>
      </c>
      <c r="E288" s="61" t="s">
        <v>448</v>
      </c>
      <c r="F288" s="61" t="s">
        <v>42</v>
      </c>
      <c r="G288" s="61" t="s">
        <v>43</v>
      </c>
    </row>
    <row r="289" spans="1:7" ht="38.25">
      <c r="A289" s="61" t="s">
        <v>445</v>
      </c>
      <c r="B289" s="51" t="s">
        <v>450</v>
      </c>
      <c r="C289" s="62">
        <v>450</v>
      </c>
      <c r="D289" s="61" t="s">
        <v>447</v>
      </c>
      <c r="E289" s="61" t="s">
        <v>448</v>
      </c>
      <c r="F289" s="61" t="s">
        <v>42</v>
      </c>
      <c r="G289" s="61" t="s">
        <v>43</v>
      </c>
    </row>
    <row r="290" spans="1:7" ht="38.25">
      <c r="A290" s="61" t="s">
        <v>445</v>
      </c>
      <c r="B290" s="51" t="s">
        <v>450</v>
      </c>
      <c r="C290" s="62">
        <v>69</v>
      </c>
      <c r="D290" s="61" t="s">
        <v>447</v>
      </c>
      <c r="E290" s="61" t="s">
        <v>448</v>
      </c>
      <c r="F290" s="61" t="s">
        <v>42</v>
      </c>
      <c r="G290" s="61" t="s">
        <v>43</v>
      </c>
    </row>
    <row r="291" spans="1:7" ht="25.5">
      <c r="A291" s="61" t="s">
        <v>451</v>
      </c>
      <c r="B291" s="51" t="s">
        <v>452</v>
      </c>
      <c r="C291" s="62">
        <v>280</v>
      </c>
      <c r="D291" s="61" t="s">
        <v>453</v>
      </c>
      <c r="E291" s="61" t="s">
        <v>454</v>
      </c>
      <c r="F291" s="61" t="s">
        <v>187</v>
      </c>
      <c r="G291" s="61" t="s">
        <v>188</v>
      </c>
    </row>
    <row r="292" spans="1:7" ht="25.5">
      <c r="A292" s="61" t="s">
        <v>451</v>
      </c>
      <c r="B292" s="51" t="s">
        <v>455</v>
      </c>
      <c r="C292" s="62">
        <v>290</v>
      </c>
      <c r="D292" s="61" t="s">
        <v>453</v>
      </c>
      <c r="E292" s="61" t="s">
        <v>454</v>
      </c>
      <c r="F292" s="61" t="s">
        <v>187</v>
      </c>
      <c r="G292" s="61" t="s">
        <v>188</v>
      </c>
    </row>
    <row r="293" spans="1:7" ht="25.5">
      <c r="A293" s="61" t="s">
        <v>451</v>
      </c>
      <c r="B293" s="51" t="s">
        <v>456</v>
      </c>
      <c r="C293" s="62">
        <v>320</v>
      </c>
      <c r="D293" s="61" t="s">
        <v>453</v>
      </c>
      <c r="E293" s="61" t="s">
        <v>454</v>
      </c>
      <c r="F293" s="61" t="s">
        <v>187</v>
      </c>
      <c r="G293" s="61" t="s">
        <v>188</v>
      </c>
    </row>
    <row r="294" spans="1:7" ht="25.5">
      <c r="A294" s="61" t="s">
        <v>451</v>
      </c>
      <c r="B294" s="51" t="s">
        <v>457</v>
      </c>
      <c r="C294" s="62">
        <v>360</v>
      </c>
      <c r="D294" s="61" t="s">
        <v>453</v>
      </c>
      <c r="E294" s="61" t="s">
        <v>454</v>
      </c>
      <c r="F294" s="61" t="s">
        <v>187</v>
      </c>
      <c r="G294" s="61" t="s">
        <v>188</v>
      </c>
    </row>
    <row r="295" spans="1:7" ht="25.5">
      <c r="A295" s="61" t="s">
        <v>451</v>
      </c>
      <c r="B295" s="51" t="s">
        <v>458</v>
      </c>
      <c r="C295" s="62">
        <v>90</v>
      </c>
      <c r="D295" s="61" t="s">
        <v>453</v>
      </c>
      <c r="E295" s="61" t="s">
        <v>454</v>
      </c>
      <c r="F295" s="61" t="s">
        <v>187</v>
      </c>
      <c r="G295" s="61" t="s">
        <v>188</v>
      </c>
    </row>
    <row r="296" spans="1:7" ht="25.5">
      <c r="A296" s="61" t="s">
        <v>451</v>
      </c>
      <c r="B296" s="51" t="s">
        <v>459</v>
      </c>
      <c r="C296" s="62">
        <v>70</v>
      </c>
      <c r="D296" s="61" t="s">
        <v>453</v>
      </c>
      <c r="E296" s="61" t="s">
        <v>454</v>
      </c>
      <c r="F296" s="61" t="s">
        <v>187</v>
      </c>
      <c r="G296" s="61" t="s">
        <v>188</v>
      </c>
    </row>
    <row r="297" spans="1:7" ht="25.5">
      <c r="A297" s="61" t="s">
        <v>451</v>
      </c>
      <c r="B297" s="51" t="s">
        <v>460</v>
      </c>
      <c r="C297" s="62">
        <v>80</v>
      </c>
      <c r="D297" s="61" t="s">
        <v>453</v>
      </c>
      <c r="E297" s="61" t="s">
        <v>454</v>
      </c>
      <c r="F297" s="61" t="s">
        <v>187</v>
      </c>
      <c r="G297" s="61" t="s">
        <v>188</v>
      </c>
    </row>
    <row r="298" spans="1:7" ht="25.5">
      <c r="A298" s="61" t="s">
        <v>451</v>
      </c>
      <c r="B298" s="51" t="s">
        <v>461</v>
      </c>
      <c r="C298" s="62">
        <v>80</v>
      </c>
      <c r="D298" s="61" t="s">
        <v>453</v>
      </c>
      <c r="E298" s="61" t="s">
        <v>454</v>
      </c>
      <c r="F298" s="61" t="s">
        <v>187</v>
      </c>
      <c r="G298" s="61" t="s">
        <v>188</v>
      </c>
    </row>
    <row r="299" spans="1:7" ht="25.5">
      <c r="A299" s="61" t="s">
        <v>451</v>
      </c>
      <c r="B299" s="51" t="s">
        <v>462</v>
      </c>
      <c r="C299" s="62">
        <v>80</v>
      </c>
      <c r="D299" s="61" t="s">
        <v>453</v>
      </c>
      <c r="E299" s="61" t="s">
        <v>454</v>
      </c>
      <c r="F299" s="61" t="s">
        <v>187</v>
      </c>
      <c r="G299" s="61" t="s">
        <v>188</v>
      </c>
    </row>
    <row r="300" spans="1:7" ht="25.5">
      <c r="A300" s="61" t="s">
        <v>451</v>
      </c>
      <c r="B300" s="51" t="s">
        <v>463</v>
      </c>
      <c r="C300" s="62">
        <v>100</v>
      </c>
      <c r="D300" s="61" t="s">
        <v>453</v>
      </c>
      <c r="E300" s="61" t="s">
        <v>454</v>
      </c>
      <c r="F300" s="61" t="s">
        <v>187</v>
      </c>
      <c r="G300" s="61" t="s">
        <v>188</v>
      </c>
    </row>
    <row r="301" spans="1:7" ht="25.5">
      <c r="A301" s="61" t="s">
        <v>464</v>
      </c>
      <c r="B301" s="51" t="s">
        <v>465</v>
      </c>
      <c r="C301" s="62">
        <v>1232.32</v>
      </c>
      <c r="D301" s="61" t="s">
        <v>466</v>
      </c>
      <c r="E301" s="61" t="s">
        <v>467</v>
      </c>
      <c r="F301" s="61" t="s">
        <v>468</v>
      </c>
      <c r="G301" s="61" t="s">
        <v>469</v>
      </c>
    </row>
    <row r="302" spans="1:7" ht="25.5">
      <c r="A302" s="61" t="s">
        <v>470</v>
      </c>
      <c r="B302" s="51" t="s">
        <v>471</v>
      </c>
      <c r="C302" s="62">
        <v>1064</v>
      </c>
      <c r="D302" s="61" t="s">
        <v>472</v>
      </c>
      <c r="E302" s="61" t="s">
        <v>473</v>
      </c>
      <c r="F302" s="61" t="s">
        <v>120</v>
      </c>
      <c r="G302" s="61" t="s">
        <v>121</v>
      </c>
    </row>
    <row r="303" spans="1:7" ht="25.5">
      <c r="A303" s="61" t="s">
        <v>474</v>
      </c>
      <c r="B303" s="51" t="s">
        <v>475</v>
      </c>
      <c r="C303" s="62">
        <v>35</v>
      </c>
      <c r="D303" s="61" t="s">
        <v>476</v>
      </c>
      <c r="E303" s="61" t="s">
        <v>477</v>
      </c>
      <c r="F303" s="61" t="s">
        <v>478</v>
      </c>
      <c r="G303" s="61" t="s">
        <v>479</v>
      </c>
    </row>
    <row r="304" spans="1:7" ht="25.5">
      <c r="A304" s="61" t="s">
        <v>474</v>
      </c>
      <c r="B304" s="51" t="s">
        <v>480</v>
      </c>
      <c r="C304" s="62">
        <v>35</v>
      </c>
      <c r="D304" s="61" t="s">
        <v>476</v>
      </c>
      <c r="E304" s="61" t="s">
        <v>477</v>
      </c>
      <c r="F304" s="61" t="s">
        <v>478</v>
      </c>
      <c r="G304" s="61" t="s">
        <v>479</v>
      </c>
    </row>
    <row r="305" spans="1:7" ht="25.5">
      <c r="A305" s="61" t="s">
        <v>211</v>
      </c>
      <c r="B305" s="51" t="s">
        <v>481</v>
      </c>
      <c r="C305" s="62">
        <v>215</v>
      </c>
      <c r="D305" s="61" t="s">
        <v>482</v>
      </c>
      <c r="E305" s="61" t="s">
        <v>483</v>
      </c>
      <c r="F305" s="61" t="s">
        <v>42</v>
      </c>
      <c r="G305" s="61" t="s">
        <v>43</v>
      </c>
    </row>
    <row r="306" spans="1:7" ht="25.5">
      <c r="A306" s="61" t="s">
        <v>211</v>
      </c>
      <c r="B306" s="51" t="s">
        <v>481</v>
      </c>
      <c r="C306" s="62">
        <v>350</v>
      </c>
      <c r="D306" s="61" t="s">
        <v>482</v>
      </c>
      <c r="E306" s="61" t="s">
        <v>483</v>
      </c>
      <c r="F306" s="61" t="s">
        <v>42</v>
      </c>
      <c r="G306" s="61" t="s">
        <v>43</v>
      </c>
    </row>
    <row r="307" spans="1:7" ht="25.5">
      <c r="A307" s="61" t="s">
        <v>211</v>
      </c>
      <c r="B307" s="51" t="s">
        <v>481</v>
      </c>
      <c r="C307" s="62">
        <v>400</v>
      </c>
      <c r="D307" s="61" t="s">
        <v>482</v>
      </c>
      <c r="E307" s="61" t="s">
        <v>483</v>
      </c>
      <c r="F307" s="61" t="s">
        <v>42</v>
      </c>
      <c r="G307" s="61" t="s">
        <v>43</v>
      </c>
    </row>
    <row r="308" spans="1:7" ht="25.5">
      <c r="A308" s="61" t="s">
        <v>211</v>
      </c>
      <c r="B308" s="51" t="s">
        <v>481</v>
      </c>
      <c r="C308" s="62">
        <v>380</v>
      </c>
      <c r="D308" s="61" t="s">
        <v>482</v>
      </c>
      <c r="E308" s="61" t="s">
        <v>483</v>
      </c>
      <c r="F308" s="61" t="s">
        <v>42</v>
      </c>
      <c r="G308" s="61" t="s">
        <v>43</v>
      </c>
    </row>
    <row r="309" spans="1:7" ht="12.75">
      <c r="A309" s="61" t="s">
        <v>211</v>
      </c>
      <c r="B309" s="51" t="s">
        <v>484</v>
      </c>
      <c r="C309" s="62">
        <v>800</v>
      </c>
      <c r="D309" s="61" t="s">
        <v>485</v>
      </c>
      <c r="E309" s="61" t="s">
        <v>486</v>
      </c>
      <c r="F309" s="61" t="s">
        <v>218</v>
      </c>
      <c r="G309" s="61" t="s">
        <v>219</v>
      </c>
    </row>
    <row r="310" spans="1:7" ht="25.5">
      <c r="A310" s="61" t="s">
        <v>487</v>
      </c>
      <c r="B310" s="51" t="s">
        <v>488</v>
      </c>
      <c r="C310" s="62">
        <v>190</v>
      </c>
      <c r="D310" s="61" t="s">
        <v>489</v>
      </c>
      <c r="E310" s="61" t="s">
        <v>490</v>
      </c>
      <c r="F310" s="61" t="s">
        <v>403</v>
      </c>
      <c r="G310" s="61" t="s">
        <v>404</v>
      </c>
    </row>
    <row r="311" spans="1:7" ht="25.5">
      <c r="A311" s="61" t="s">
        <v>487</v>
      </c>
      <c r="B311" s="51" t="s">
        <v>491</v>
      </c>
      <c r="C311" s="62">
        <v>220</v>
      </c>
      <c r="D311" s="61" t="s">
        <v>489</v>
      </c>
      <c r="E311" s="61" t="s">
        <v>490</v>
      </c>
      <c r="F311" s="61" t="s">
        <v>403</v>
      </c>
      <c r="G311" s="61" t="s">
        <v>404</v>
      </c>
    </row>
    <row r="312" spans="1:7" ht="25.5">
      <c r="A312" s="61" t="s">
        <v>487</v>
      </c>
      <c r="B312" s="51" t="s">
        <v>488</v>
      </c>
      <c r="C312" s="62">
        <v>279</v>
      </c>
      <c r="D312" s="61" t="s">
        <v>489</v>
      </c>
      <c r="E312" s="61" t="s">
        <v>490</v>
      </c>
      <c r="F312" s="61" t="s">
        <v>403</v>
      </c>
      <c r="G312" s="61" t="s">
        <v>404</v>
      </c>
    </row>
    <row r="313" spans="1:7" ht="25.5">
      <c r="A313" s="61" t="s">
        <v>487</v>
      </c>
      <c r="B313" s="51" t="s">
        <v>488</v>
      </c>
      <c r="C313" s="62">
        <v>95</v>
      </c>
      <c r="D313" s="61" t="s">
        <v>489</v>
      </c>
      <c r="E313" s="61" t="s">
        <v>490</v>
      </c>
      <c r="F313" s="61" t="s">
        <v>403</v>
      </c>
      <c r="G313" s="61" t="s">
        <v>404</v>
      </c>
    </row>
    <row r="314" spans="1:7" ht="25.5">
      <c r="A314" s="61" t="s">
        <v>487</v>
      </c>
      <c r="B314" s="51" t="s">
        <v>488</v>
      </c>
      <c r="C314" s="62">
        <v>285</v>
      </c>
      <c r="D314" s="61" t="s">
        <v>489</v>
      </c>
      <c r="E314" s="61" t="s">
        <v>490</v>
      </c>
      <c r="F314" s="61" t="s">
        <v>403</v>
      </c>
      <c r="G314" s="61" t="s">
        <v>404</v>
      </c>
    </row>
    <row r="315" spans="1:7" ht="38.25">
      <c r="A315" s="61" t="s">
        <v>492</v>
      </c>
      <c r="B315" s="51" t="s">
        <v>493</v>
      </c>
      <c r="C315" s="62">
        <v>325</v>
      </c>
      <c r="D315" s="61" t="s">
        <v>494</v>
      </c>
      <c r="E315" s="61" t="s">
        <v>495</v>
      </c>
      <c r="F315" s="61" t="s">
        <v>42</v>
      </c>
      <c r="G315" s="61" t="s">
        <v>43</v>
      </c>
    </row>
    <row r="316" spans="1:7" ht="38.25">
      <c r="A316" s="61" t="s">
        <v>492</v>
      </c>
      <c r="B316" s="51" t="s">
        <v>496</v>
      </c>
      <c r="C316" s="62">
        <v>300</v>
      </c>
      <c r="D316" s="61" t="s">
        <v>494</v>
      </c>
      <c r="E316" s="61" t="s">
        <v>495</v>
      </c>
      <c r="F316" s="61" t="s">
        <v>42</v>
      </c>
      <c r="G316" s="61" t="s">
        <v>43</v>
      </c>
    </row>
    <row r="317" spans="1:7" ht="38.25">
      <c r="A317" s="61" t="s">
        <v>492</v>
      </c>
      <c r="B317" s="51" t="s">
        <v>497</v>
      </c>
      <c r="C317" s="62">
        <v>300</v>
      </c>
      <c r="D317" s="61" t="s">
        <v>494</v>
      </c>
      <c r="E317" s="61" t="s">
        <v>495</v>
      </c>
      <c r="F317" s="61" t="s">
        <v>42</v>
      </c>
      <c r="G317" s="61" t="s">
        <v>43</v>
      </c>
    </row>
    <row r="318" spans="1:7" ht="12.75">
      <c r="A318" s="61" t="s">
        <v>498</v>
      </c>
      <c r="B318" s="51" t="s">
        <v>499</v>
      </c>
      <c r="C318" s="62">
        <v>260</v>
      </c>
      <c r="D318" s="61" t="s">
        <v>500</v>
      </c>
      <c r="E318" s="61" t="s">
        <v>501</v>
      </c>
      <c r="F318" s="61" t="s">
        <v>403</v>
      </c>
      <c r="G318" s="61" t="s">
        <v>404</v>
      </c>
    </row>
    <row r="319" spans="1:7" ht="25.5">
      <c r="A319" s="61" t="s">
        <v>502</v>
      </c>
      <c r="B319" s="51" t="s">
        <v>503</v>
      </c>
      <c r="C319" s="62">
        <v>360</v>
      </c>
      <c r="D319" s="61" t="s">
        <v>504</v>
      </c>
      <c r="E319" s="61" t="s">
        <v>505</v>
      </c>
      <c r="F319" s="61" t="s">
        <v>403</v>
      </c>
      <c r="G319" s="61" t="s">
        <v>404</v>
      </c>
    </row>
    <row r="320" spans="1:7" ht="25.5">
      <c r="A320" s="61" t="s">
        <v>502</v>
      </c>
      <c r="B320" s="51" t="s">
        <v>506</v>
      </c>
      <c r="C320" s="62">
        <v>50</v>
      </c>
      <c r="D320" s="61" t="s">
        <v>504</v>
      </c>
      <c r="E320" s="61" t="s">
        <v>505</v>
      </c>
      <c r="F320" s="61" t="s">
        <v>403</v>
      </c>
      <c r="G320" s="61" t="s">
        <v>404</v>
      </c>
    </row>
    <row r="321" spans="1:7" ht="25.5">
      <c r="A321" s="61" t="s">
        <v>502</v>
      </c>
      <c r="B321" s="51" t="s">
        <v>503</v>
      </c>
      <c r="C321" s="62">
        <v>260</v>
      </c>
      <c r="D321" s="61" t="s">
        <v>504</v>
      </c>
      <c r="E321" s="61" t="s">
        <v>505</v>
      </c>
      <c r="F321" s="61" t="s">
        <v>403</v>
      </c>
      <c r="G321" s="61" t="s">
        <v>404</v>
      </c>
    </row>
    <row r="322" spans="1:7" ht="12.75">
      <c r="A322" s="61" t="s">
        <v>244</v>
      </c>
      <c r="B322" s="51" t="s">
        <v>507</v>
      </c>
      <c r="C322" s="62">
        <v>255.2</v>
      </c>
      <c r="D322" s="61" t="s">
        <v>246</v>
      </c>
      <c r="E322" s="61" t="s">
        <v>247</v>
      </c>
      <c r="F322" s="61" t="s">
        <v>248</v>
      </c>
      <c r="G322" s="61" t="s">
        <v>249</v>
      </c>
    </row>
    <row r="323" spans="1:7" ht="12.75">
      <c r="A323" s="61" t="s">
        <v>244</v>
      </c>
      <c r="B323" s="51" t="s">
        <v>508</v>
      </c>
      <c r="C323" s="62">
        <v>360</v>
      </c>
      <c r="D323" s="61" t="s">
        <v>246</v>
      </c>
      <c r="E323" s="61" t="s">
        <v>247</v>
      </c>
      <c r="F323" s="61" t="s">
        <v>248</v>
      </c>
      <c r="G323" s="61" t="s">
        <v>249</v>
      </c>
    </row>
    <row r="324" spans="1:7" ht="12.75">
      <c r="A324" s="61" t="s">
        <v>244</v>
      </c>
      <c r="B324" s="51" t="s">
        <v>509</v>
      </c>
      <c r="C324" s="62">
        <v>230</v>
      </c>
      <c r="D324" s="61" t="s">
        <v>246</v>
      </c>
      <c r="E324" s="61" t="s">
        <v>247</v>
      </c>
      <c r="F324" s="61" t="s">
        <v>248</v>
      </c>
      <c r="G324" s="61" t="s">
        <v>249</v>
      </c>
    </row>
    <row r="325" spans="1:7" ht="12.75">
      <c r="A325" s="61" t="s">
        <v>244</v>
      </c>
      <c r="B325" s="51" t="s">
        <v>510</v>
      </c>
      <c r="C325" s="62">
        <v>340</v>
      </c>
      <c r="D325" s="61" t="s">
        <v>246</v>
      </c>
      <c r="E325" s="61" t="s">
        <v>247</v>
      </c>
      <c r="F325" s="61" t="s">
        <v>248</v>
      </c>
      <c r="G325" s="61" t="s">
        <v>249</v>
      </c>
    </row>
    <row r="326" spans="1:7" ht="25.5">
      <c r="A326" s="61" t="s">
        <v>256</v>
      </c>
      <c r="B326" s="51" t="s">
        <v>511</v>
      </c>
      <c r="C326" s="62">
        <v>709.3</v>
      </c>
      <c r="D326" s="61" t="s">
        <v>512</v>
      </c>
      <c r="E326" s="61" t="s">
        <v>513</v>
      </c>
      <c r="F326" s="61" t="s">
        <v>120</v>
      </c>
      <c r="G326" s="61" t="s">
        <v>121</v>
      </c>
    </row>
    <row r="327" spans="1:7" ht="25.5">
      <c r="A327" s="61" t="s">
        <v>251</v>
      </c>
      <c r="B327" s="51" t="s">
        <v>514</v>
      </c>
      <c r="C327" s="62">
        <v>215</v>
      </c>
      <c r="D327" s="61" t="s">
        <v>515</v>
      </c>
      <c r="E327" s="61" t="s">
        <v>516</v>
      </c>
      <c r="F327" s="61" t="s">
        <v>42</v>
      </c>
      <c r="G327" s="61" t="s">
        <v>43</v>
      </c>
    </row>
    <row r="328" spans="1:7" ht="25.5">
      <c r="A328" s="61" t="s">
        <v>251</v>
      </c>
      <c r="B328" s="51" t="s">
        <v>514</v>
      </c>
      <c r="C328" s="62">
        <v>350</v>
      </c>
      <c r="D328" s="61" t="s">
        <v>515</v>
      </c>
      <c r="E328" s="61" t="s">
        <v>516</v>
      </c>
      <c r="F328" s="61" t="s">
        <v>42</v>
      </c>
      <c r="G328" s="61" t="s">
        <v>43</v>
      </c>
    </row>
    <row r="329" spans="1:7" ht="25.5">
      <c r="A329" s="61" t="s">
        <v>251</v>
      </c>
      <c r="B329" s="51" t="s">
        <v>514</v>
      </c>
      <c r="C329" s="62">
        <v>275</v>
      </c>
      <c r="D329" s="61" t="s">
        <v>515</v>
      </c>
      <c r="E329" s="61" t="s">
        <v>516</v>
      </c>
      <c r="F329" s="61" t="s">
        <v>42</v>
      </c>
      <c r="G329" s="61" t="s">
        <v>43</v>
      </c>
    </row>
    <row r="330" spans="1:7" ht="25.5">
      <c r="A330" s="61" t="s">
        <v>251</v>
      </c>
      <c r="B330" s="51" t="s">
        <v>514</v>
      </c>
      <c r="C330" s="62">
        <v>300</v>
      </c>
      <c r="D330" s="61" t="s">
        <v>515</v>
      </c>
      <c r="E330" s="61" t="s">
        <v>516</v>
      </c>
      <c r="F330" s="61" t="s">
        <v>42</v>
      </c>
      <c r="G330" s="61" t="s">
        <v>43</v>
      </c>
    </row>
    <row r="331" spans="1:7" ht="12.75">
      <c r="A331" s="61" t="s">
        <v>517</v>
      </c>
      <c r="B331" s="51" t="s">
        <v>518</v>
      </c>
      <c r="C331" s="62">
        <v>230</v>
      </c>
      <c r="D331" s="61" t="s">
        <v>519</v>
      </c>
      <c r="E331" s="61" t="s">
        <v>520</v>
      </c>
      <c r="F331" s="61" t="s">
        <v>521</v>
      </c>
      <c r="G331" s="61" t="s">
        <v>522</v>
      </c>
    </row>
    <row r="332" spans="1:7" ht="12.75">
      <c r="A332" s="61" t="s">
        <v>517</v>
      </c>
      <c r="B332" s="51" t="s">
        <v>518</v>
      </c>
      <c r="C332" s="62">
        <v>260</v>
      </c>
      <c r="D332" s="61" t="s">
        <v>519</v>
      </c>
      <c r="E332" s="61" t="s">
        <v>520</v>
      </c>
      <c r="F332" s="61" t="s">
        <v>521</v>
      </c>
      <c r="G332" s="61" t="s">
        <v>522</v>
      </c>
    </row>
    <row r="333" spans="1:7" ht="12.75">
      <c r="A333" s="61" t="s">
        <v>517</v>
      </c>
      <c r="B333" s="51" t="s">
        <v>518</v>
      </c>
      <c r="C333" s="62">
        <v>230</v>
      </c>
      <c r="D333" s="61" t="s">
        <v>519</v>
      </c>
      <c r="E333" s="61" t="s">
        <v>520</v>
      </c>
      <c r="F333" s="61" t="s">
        <v>521</v>
      </c>
      <c r="G333" s="61" t="s">
        <v>522</v>
      </c>
    </row>
    <row r="334" spans="1:7" ht="12.75">
      <c r="A334" s="61" t="s">
        <v>517</v>
      </c>
      <c r="B334" s="51" t="s">
        <v>518</v>
      </c>
      <c r="C334" s="62">
        <v>350</v>
      </c>
      <c r="D334" s="61" t="s">
        <v>519</v>
      </c>
      <c r="E334" s="61" t="s">
        <v>520</v>
      </c>
      <c r="F334" s="61" t="s">
        <v>521</v>
      </c>
      <c r="G334" s="61" t="s">
        <v>522</v>
      </c>
    </row>
    <row r="335" spans="1:7" ht="25.5">
      <c r="A335" s="61" t="s">
        <v>523</v>
      </c>
      <c r="B335" s="51" t="s">
        <v>524</v>
      </c>
      <c r="C335" s="62">
        <v>205</v>
      </c>
      <c r="D335" s="61" t="s">
        <v>525</v>
      </c>
      <c r="E335" s="61" t="s">
        <v>526</v>
      </c>
      <c r="F335" s="61" t="s">
        <v>527</v>
      </c>
      <c r="G335" s="61" t="s">
        <v>528</v>
      </c>
    </row>
    <row r="336" spans="1:7" ht="25.5">
      <c r="A336" s="61" t="s">
        <v>523</v>
      </c>
      <c r="B336" s="51" t="s">
        <v>524</v>
      </c>
      <c r="C336" s="62">
        <v>205</v>
      </c>
      <c r="D336" s="61" t="s">
        <v>525</v>
      </c>
      <c r="E336" s="61" t="s">
        <v>526</v>
      </c>
      <c r="F336" s="61" t="s">
        <v>527</v>
      </c>
      <c r="G336" s="61" t="s">
        <v>528</v>
      </c>
    </row>
    <row r="337" spans="1:7" ht="25.5">
      <c r="A337" s="61" t="s">
        <v>523</v>
      </c>
      <c r="B337" s="51" t="s">
        <v>524</v>
      </c>
      <c r="C337" s="62">
        <v>205</v>
      </c>
      <c r="D337" s="61" t="s">
        <v>525</v>
      </c>
      <c r="E337" s="61" t="s">
        <v>526</v>
      </c>
      <c r="F337" s="61" t="s">
        <v>527</v>
      </c>
      <c r="G337" s="61" t="s">
        <v>528</v>
      </c>
    </row>
    <row r="338" spans="1:7" ht="25.5">
      <c r="A338" s="61" t="s">
        <v>523</v>
      </c>
      <c r="B338" s="51" t="s">
        <v>524</v>
      </c>
      <c r="C338" s="62">
        <v>205</v>
      </c>
      <c r="D338" s="61" t="s">
        <v>525</v>
      </c>
      <c r="E338" s="61" t="s">
        <v>526</v>
      </c>
      <c r="F338" s="61" t="s">
        <v>527</v>
      </c>
      <c r="G338" s="61" t="s">
        <v>528</v>
      </c>
    </row>
    <row r="339" spans="1:7" ht="12.75">
      <c r="A339" s="61" t="s">
        <v>529</v>
      </c>
      <c r="B339" s="51" t="s">
        <v>530</v>
      </c>
      <c r="C339" s="62">
        <v>12</v>
      </c>
      <c r="D339" s="61" t="s">
        <v>531</v>
      </c>
      <c r="E339" s="61" t="s">
        <v>532</v>
      </c>
      <c r="F339" s="61" t="s">
        <v>120</v>
      </c>
      <c r="G339" s="61" t="s">
        <v>121</v>
      </c>
    </row>
    <row r="340" spans="1:7" ht="12.75">
      <c r="A340" s="61" t="s">
        <v>529</v>
      </c>
      <c r="B340" s="51" t="s">
        <v>530</v>
      </c>
      <c r="C340" s="62">
        <v>12</v>
      </c>
      <c r="D340" s="61" t="s">
        <v>531</v>
      </c>
      <c r="E340" s="61" t="s">
        <v>532</v>
      </c>
      <c r="F340" s="61" t="s">
        <v>120</v>
      </c>
      <c r="G340" s="61" t="s">
        <v>121</v>
      </c>
    </row>
    <row r="341" spans="1:7" ht="12.75">
      <c r="A341" s="61" t="s">
        <v>308</v>
      </c>
      <c r="B341" s="51" t="s">
        <v>533</v>
      </c>
      <c r="C341" s="62">
        <v>180</v>
      </c>
      <c r="D341" s="61" t="s">
        <v>310</v>
      </c>
      <c r="E341" s="61" t="s">
        <v>311</v>
      </c>
      <c r="F341" s="61" t="s">
        <v>312</v>
      </c>
      <c r="G341" s="61" t="s">
        <v>313</v>
      </c>
    </row>
    <row r="342" spans="1:7" ht="12.75">
      <c r="A342" s="61" t="s">
        <v>308</v>
      </c>
      <c r="B342" s="51" t="s">
        <v>534</v>
      </c>
      <c r="C342" s="62">
        <v>190</v>
      </c>
      <c r="D342" s="61" t="s">
        <v>310</v>
      </c>
      <c r="E342" s="61" t="s">
        <v>311</v>
      </c>
      <c r="F342" s="61" t="s">
        <v>312</v>
      </c>
      <c r="G342" s="61" t="s">
        <v>313</v>
      </c>
    </row>
    <row r="343" spans="1:7" ht="12.75">
      <c r="A343" s="61" t="s">
        <v>308</v>
      </c>
      <c r="B343" s="51" t="s">
        <v>535</v>
      </c>
      <c r="C343" s="62">
        <v>388</v>
      </c>
      <c r="D343" s="61" t="s">
        <v>310</v>
      </c>
      <c r="E343" s="61" t="s">
        <v>311</v>
      </c>
      <c r="F343" s="61" t="s">
        <v>312</v>
      </c>
      <c r="G343" s="61" t="s">
        <v>313</v>
      </c>
    </row>
    <row r="344" spans="1:7" ht="12.75">
      <c r="A344" s="61" t="s">
        <v>315</v>
      </c>
      <c r="B344" s="51" t="s">
        <v>536</v>
      </c>
      <c r="C344" s="62">
        <v>690</v>
      </c>
      <c r="D344" s="61" t="s">
        <v>317</v>
      </c>
      <c r="E344" s="61" t="s">
        <v>318</v>
      </c>
      <c r="F344" s="61" t="s">
        <v>42</v>
      </c>
      <c r="G344" s="61" t="s">
        <v>43</v>
      </c>
    </row>
    <row r="345" spans="1:7" ht="25.5">
      <c r="A345" s="61" t="s">
        <v>315</v>
      </c>
      <c r="B345" s="51" t="s">
        <v>537</v>
      </c>
      <c r="C345" s="62">
        <v>470</v>
      </c>
      <c r="D345" s="61" t="s">
        <v>317</v>
      </c>
      <c r="E345" s="61" t="s">
        <v>318</v>
      </c>
      <c r="F345" s="61" t="s">
        <v>42</v>
      </c>
      <c r="G345" s="61" t="s">
        <v>43</v>
      </c>
    </row>
    <row r="346" spans="1:7" ht="12.75">
      <c r="A346" s="61" t="s">
        <v>315</v>
      </c>
      <c r="B346" s="51" t="s">
        <v>538</v>
      </c>
      <c r="C346" s="62">
        <v>1430</v>
      </c>
      <c r="D346" s="61" t="s">
        <v>317</v>
      </c>
      <c r="E346" s="61" t="s">
        <v>318</v>
      </c>
      <c r="F346" s="61" t="s">
        <v>42</v>
      </c>
      <c r="G346" s="61" t="s">
        <v>43</v>
      </c>
    </row>
    <row r="347" spans="1:7" ht="25.5">
      <c r="A347" s="61" t="s">
        <v>303</v>
      </c>
      <c r="B347" s="51" t="s">
        <v>539</v>
      </c>
      <c r="C347" s="62">
        <v>843.55</v>
      </c>
      <c r="D347" s="61" t="s">
        <v>324</v>
      </c>
      <c r="E347" s="61" t="s">
        <v>325</v>
      </c>
      <c r="F347" s="61" t="s">
        <v>326</v>
      </c>
      <c r="G347" s="61" t="s">
        <v>327</v>
      </c>
    </row>
    <row r="348" spans="1:7" ht="25.5">
      <c r="A348" s="61" t="s">
        <v>540</v>
      </c>
      <c r="B348" s="51" t="s">
        <v>541</v>
      </c>
      <c r="C348" s="62">
        <v>385</v>
      </c>
      <c r="D348" s="61" t="s">
        <v>542</v>
      </c>
      <c r="E348" s="61" t="s">
        <v>543</v>
      </c>
      <c r="F348" s="61" t="s">
        <v>527</v>
      </c>
      <c r="G348" s="61" t="s">
        <v>528</v>
      </c>
    </row>
    <row r="349" spans="1:7" ht="25.5">
      <c r="A349" s="61" t="s">
        <v>540</v>
      </c>
      <c r="B349" s="51" t="s">
        <v>544</v>
      </c>
      <c r="C349" s="62">
        <v>209.99</v>
      </c>
      <c r="D349" s="61" t="s">
        <v>542</v>
      </c>
      <c r="E349" s="61" t="s">
        <v>543</v>
      </c>
      <c r="F349" s="61" t="s">
        <v>527</v>
      </c>
      <c r="G349" s="61" t="s">
        <v>528</v>
      </c>
    </row>
    <row r="350" spans="1:7" ht="25.5">
      <c r="A350" s="61" t="s">
        <v>540</v>
      </c>
      <c r="B350" s="51" t="s">
        <v>544</v>
      </c>
      <c r="C350" s="62">
        <v>209.99</v>
      </c>
      <c r="D350" s="61" t="s">
        <v>542</v>
      </c>
      <c r="E350" s="61" t="s">
        <v>543</v>
      </c>
      <c r="F350" s="61" t="s">
        <v>527</v>
      </c>
      <c r="G350" s="61" t="s">
        <v>528</v>
      </c>
    </row>
    <row r="351" spans="1:7" ht="25.5">
      <c r="A351" s="61" t="s">
        <v>540</v>
      </c>
      <c r="B351" s="51" t="s">
        <v>544</v>
      </c>
      <c r="C351" s="62">
        <v>209.99</v>
      </c>
      <c r="D351" s="61" t="s">
        <v>542</v>
      </c>
      <c r="E351" s="61" t="s">
        <v>543</v>
      </c>
      <c r="F351" s="61" t="s">
        <v>527</v>
      </c>
      <c r="G351" s="61" t="s">
        <v>528</v>
      </c>
    </row>
    <row r="352" spans="1:7" ht="25.5">
      <c r="A352" s="61" t="s">
        <v>540</v>
      </c>
      <c r="B352" s="51" t="s">
        <v>544</v>
      </c>
      <c r="C352" s="62">
        <v>209.99</v>
      </c>
      <c r="D352" s="61" t="s">
        <v>542</v>
      </c>
      <c r="E352" s="61" t="s">
        <v>543</v>
      </c>
      <c r="F352" s="61" t="s">
        <v>527</v>
      </c>
      <c r="G352" s="61" t="s">
        <v>528</v>
      </c>
    </row>
    <row r="353" spans="1:7" ht="25.5">
      <c r="A353" s="61" t="s">
        <v>540</v>
      </c>
      <c r="B353" s="51" t="s">
        <v>544</v>
      </c>
      <c r="C353" s="62">
        <v>209.99</v>
      </c>
      <c r="D353" s="61" t="s">
        <v>542</v>
      </c>
      <c r="E353" s="61" t="s">
        <v>543</v>
      </c>
      <c r="F353" s="61" t="s">
        <v>527</v>
      </c>
      <c r="G353" s="61" t="s">
        <v>528</v>
      </c>
    </row>
    <row r="354" spans="1:7" ht="25.5">
      <c r="A354" s="61" t="s">
        <v>540</v>
      </c>
      <c r="B354" s="51" t="s">
        <v>544</v>
      </c>
      <c r="C354" s="62">
        <v>209.99</v>
      </c>
      <c r="D354" s="61" t="s">
        <v>542</v>
      </c>
      <c r="E354" s="61" t="s">
        <v>543</v>
      </c>
      <c r="F354" s="61" t="s">
        <v>527</v>
      </c>
      <c r="G354" s="61" t="s">
        <v>528</v>
      </c>
    </row>
    <row r="355" spans="1:7" ht="25.5">
      <c r="A355" s="61" t="s">
        <v>540</v>
      </c>
      <c r="B355" s="51" t="s">
        <v>544</v>
      </c>
      <c r="C355" s="62">
        <v>209.99</v>
      </c>
      <c r="D355" s="61" t="s">
        <v>542</v>
      </c>
      <c r="E355" s="61" t="s">
        <v>543</v>
      </c>
      <c r="F355" s="61" t="s">
        <v>527</v>
      </c>
      <c r="G355" s="61" t="s">
        <v>528</v>
      </c>
    </row>
    <row r="356" spans="1:7" ht="25.5">
      <c r="A356" s="61" t="s">
        <v>540</v>
      </c>
      <c r="B356" s="51" t="s">
        <v>544</v>
      </c>
      <c r="C356" s="62">
        <v>209.99</v>
      </c>
      <c r="D356" s="61" t="s">
        <v>542</v>
      </c>
      <c r="E356" s="61" t="s">
        <v>543</v>
      </c>
      <c r="F356" s="61" t="s">
        <v>527</v>
      </c>
      <c r="G356" s="61" t="s">
        <v>528</v>
      </c>
    </row>
    <row r="357" spans="1:7" ht="25.5">
      <c r="A357" s="61" t="s">
        <v>540</v>
      </c>
      <c r="B357" s="51" t="s">
        <v>544</v>
      </c>
      <c r="C357" s="62">
        <v>728</v>
      </c>
      <c r="D357" s="61" t="s">
        <v>542</v>
      </c>
      <c r="E357" s="61" t="s">
        <v>543</v>
      </c>
      <c r="F357" s="61" t="s">
        <v>527</v>
      </c>
      <c r="G357" s="61" t="s">
        <v>528</v>
      </c>
    </row>
    <row r="358" spans="1:7" ht="12.75">
      <c r="A358" s="61" t="s">
        <v>336</v>
      </c>
      <c r="B358" s="51" t="s">
        <v>545</v>
      </c>
      <c r="C358" s="62">
        <v>350</v>
      </c>
      <c r="D358" s="61" t="s">
        <v>338</v>
      </c>
      <c r="E358" s="61" t="s">
        <v>339</v>
      </c>
      <c r="F358" s="61" t="s">
        <v>333</v>
      </c>
      <c r="G358" s="61" t="s">
        <v>334</v>
      </c>
    </row>
    <row r="359" spans="1:7" ht="25.5">
      <c r="A359" s="61" t="s">
        <v>346</v>
      </c>
      <c r="B359" s="51" t="s">
        <v>546</v>
      </c>
      <c r="C359" s="62">
        <v>255.2</v>
      </c>
      <c r="D359" s="61" t="s">
        <v>547</v>
      </c>
      <c r="E359" s="61" t="s">
        <v>548</v>
      </c>
      <c r="F359" s="61" t="s">
        <v>42</v>
      </c>
      <c r="G359" s="61" t="s">
        <v>43</v>
      </c>
    </row>
    <row r="360" spans="1:7" ht="25.5">
      <c r="A360" s="61" t="s">
        <v>346</v>
      </c>
      <c r="B360" s="51" t="s">
        <v>546</v>
      </c>
      <c r="C360" s="62">
        <v>330</v>
      </c>
      <c r="D360" s="61" t="s">
        <v>547</v>
      </c>
      <c r="E360" s="61" t="s">
        <v>548</v>
      </c>
      <c r="F360" s="61" t="s">
        <v>42</v>
      </c>
      <c r="G360" s="61" t="s">
        <v>43</v>
      </c>
    </row>
    <row r="361" spans="1:7" ht="25.5">
      <c r="A361" s="61" t="s">
        <v>346</v>
      </c>
      <c r="B361" s="51" t="s">
        <v>546</v>
      </c>
      <c r="C361" s="62">
        <v>230</v>
      </c>
      <c r="D361" s="61" t="s">
        <v>547</v>
      </c>
      <c r="E361" s="61" t="s">
        <v>548</v>
      </c>
      <c r="F361" s="61" t="s">
        <v>42</v>
      </c>
      <c r="G361" s="61" t="s">
        <v>43</v>
      </c>
    </row>
    <row r="362" spans="1:7" ht="25.5">
      <c r="A362" s="61" t="s">
        <v>346</v>
      </c>
      <c r="B362" s="51" t="s">
        <v>546</v>
      </c>
      <c r="C362" s="62">
        <v>120</v>
      </c>
      <c r="D362" s="61" t="s">
        <v>547</v>
      </c>
      <c r="E362" s="61" t="s">
        <v>548</v>
      </c>
      <c r="F362" s="61" t="s">
        <v>42</v>
      </c>
      <c r="G362" s="61" t="s">
        <v>43</v>
      </c>
    </row>
    <row r="363" spans="1:7" ht="25.5">
      <c r="A363" s="61" t="s">
        <v>346</v>
      </c>
      <c r="B363" s="51" t="s">
        <v>549</v>
      </c>
      <c r="C363" s="62">
        <v>84</v>
      </c>
      <c r="D363" s="61" t="s">
        <v>547</v>
      </c>
      <c r="E363" s="61" t="s">
        <v>548</v>
      </c>
      <c r="F363" s="61" t="s">
        <v>42</v>
      </c>
      <c r="G363" s="61" t="s">
        <v>43</v>
      </c>
    </row>
    <row r="364" spans="3:7" ht="15.75" thickBot="1">
      <c r="C364" s="63">
        <f>SUM(C225:C363)</f>
        <v>43657.709999999985</v>
      </c>
      <c r="D364" s="57"/>
      <c r="E364" s="57"/>
      <c r="F364" s="57"/>
      <c r="G364" s="57"/>
    </row>
    <row r="365" spans="3:7" ht="13.5" thickTop="1">
      <c r="C365" s="64"/>
      <c r="D365" s="57"/>
      <c r="E365" s="57"/>
      <c r="F365" s="57"/>
      <c r="G365" s="57"/>
    </row>
    <row r="366" spans="1:7" ht="12.75">
      <c r="A366" s="82" t="s">
        <v>550</v>
      </c>
      <c r="B366" s="82"/>
      <c r="C366" s="82"/>
      <c r="D366" s="82"/>
      <c r="E366" s="82"/>
      <c r="F366" s="82"/>
      <c r="G366" s="82"/>
    </row>
    <row r="370" spans="1:7" ht="18.75">
      <c r="A370" s="85" t="s">
        <v>551</v>
      </c>
      <c r="B370" s="85"/>
      <c r="C370" s="85"/>
      <c r="D370" s="85"/>
      <c r="E370" s="85"/>
      <c r="F370" s="85"/>
      <c r="G370" s="85"/>
    </row>
    <row r="371" spans="1:7" ht="15">
      <c r="A371" s="48" t="s">
        <v>23</v>
      </c>
      <c r="B371" s="65" t="s">
        <v>24</v>
      </c>
      <c r="C371" s="66" t="s">
        <v>25</v>
      </c>
      <c r="D371" s="48" t="s">
        <v>26</v>
      </c>
      <c r="E371" s="48" t="s">
        <v>27</v>
      </c>
      <c r="F371" s="48" t="s">
        <v>28</v>
      </c>
      <c r="G371" s="48" t="s">
        <v>552</v>
      </c>
    </row>
    <row r="372" spans="1:7" ht="12.75">
      <c r="A372" s="50" t="s">
        <v>553</v>
      </c>
      <c r="B372" s="56" t="s">
        <v>554</v>
      </c>
      <c r="C372" s="52">
        <v>38</v>
      </c>
      <c r="D372" s="50" t="s">
        <v>555</v>
      </c>
      <c r="E372" s="50" t="s">
        <v>556</v>
      </c>
      <c r="F372" s="50" t="s">
        <v>557</v>
      </c>
      <c r="G372" s="50" t="s">
        <v>558</v>
      </c>
    </row>
    <row r="373" spans="1:7" ht="12.75">
      <c r="A373" s="50" t="s">
        <v>559</v>
      </c>
      <c r="B373" s="56" t="s">
        <v>560</v>
      </c>
      <c r="C373" s="52">
        <v>208</v>
      </c>
      <c r="D373" s="50" t="s">
        <v>561</v>
      </c>
      <c r="E373" s="50" t="s">
        <v>562</v>
      </c>
      <c r="F373" s="50" t="s">
        <v>563</v>
      </c>
      <c r="G373" s="50" t="s">
        <v>564</v>
      </c>
    </row>
    <row r="374" spans="1:7" ht="12.75">
      <c r="A374" s="50" t="s">
        <v>565</v>
      </c>
      <c r="B374" s="56" t="s">
        <v>560</v>
      </c>
      <c r="C374" s="52">
        <v>62</v>
      </c>
      <c r="D374" s="50" t="s">
        <v>566</v>
      </c>
      <c r="E374" s="50" t="s">
        <v>567</v>
      </c>
      <c r="F374" s="50" t="s">
        <v>563</v>
      </c>
      <c r="G374" s="50" t="s">
        <v>564</v>
      </c>
    </row>
    <row r="375" spans="1:7" ht="12.75">
      <c r="A375" s="50" t="s">
        <v>568</v>
      </c>
      <c r="B375" s="56" t="s">
        <v>569</v>
      </c>
      <c r="C375" s="52">
        <v>160</v>
      </c>
      <c r="D375" s="50" t="s">
        <v>570</v>
      </c>
      <c r="E375" s="50" t="s">
        <v>571</v>
      </c>
      <c r="F375" s="50" t="s">
        <v>572</v>
      </c>
      <c r="G375" s="50" t="s">
        <v>573</v>
      </c>
    </row>
    <row r="376" spans="1:7" ht="25.5">
      <c r="A376" s="50" t="s">
        <v>362</v>
      </c>
      <c r="B376" s="56" t="s">
        <v>574</v>
      </c>
      <c r="C376" s="52">
        <v>740</v>
      </c>
      <c r="D376" s="50" t="s">
        <v>575</v>
      </c>
      <c r="E376" s="50" t="s">
        <v>576</v>
      </c>
      <c r="F376" s="50" t="s">
        <v>577</v>
      </c>
      <c r="G376" s="50" t="s">
        <v>578</v>
      </c>
    </row>
    <row r="377" spans="1:7" ht="25.5">
      <c r="A377" s="50" t="s">
        <v>565</v>
      </c>
      <c r="B377" s="56" t="s">
        <v>579</v>
      </c>
      <c r="C377" s="52">
        <v>115</v>
      </c>
      <c r="D377" s="50" t="s">
        <v>580</v>
      </c>
      <c r="E377" s="50" t="s">
        <v>581</v>
      </c>
      <c r="F377" s="50" t="s">
        <v>582</v>
      </c>
      <c r="G377" s="50" t="s">
        <v>583</v>
      </c>
    </row>
    <row r="378" spans="1:7" ht="25.5">
      <c r="A378" s="50" t="s">
        <v>565</v>
      </c>
      <c r="B378" s="56" t="s">
        <v>579</v>
      </c>
      <c r="C378" s="52">
        <v>115</v>
      </c>
      <c r="D378" s="50" t="s">
        <v>580</v>
      </c>
      <c r="E378" s="50" t="s">
        <v>581</v>
      </c>
      <c r="F378" s="50" t="s">
        <v>582</v>
      </c>
      <c r="G378" s="50" t="s">
        <v>583</v>
      </c>
    </row>
    <row r="379" spans="1:7" ht="25.5">
      <c r="A379" s="50" t="s">
        <v>565</v>
      </c>
      <c r="B379" s="56" t="s">
        <v>579</v>
      </c>
      <c r="C379" s="52">
        <v>47</v>
      </c>
      <c r="D379" s="50" t="s">
        <v>580</v>
      </c>
      <c r="E379" s="50" t="s">
        <v>581</v>
      </c>
      <c r="F379" s="50" t="s">
        <v>582</v>
      </c>
      <c r="G379" s="50" t="s">
        <v>583</v>
      </c>
    </row>
    <row r="380" spans="1:7" ht="25.5">
      <c r="A380" s="50" t="s">
        <v>565</v>
      </c>
      <c r="B380" s="56" t="s">
        <v>579</v>
      </c>
      <c r="C380" s="52">
        <v>46</v>
      </c>
      <c r="D380" s="50" t="s">
        <v>580</v>
      </c>
      <c r="E380" s="50" t="s">
        <v>581</v>
      </c>
      <c r="F380" s="50" t="s">
        <v>582</v>
      </c>
      <c r="G380" s="50" t="s">
        <v>583</v>
      </c>
    </row>
    <row r="381" spans="1:7" ht="25.5">
      <c r="A381" s="50" t="s">
        <v>565</v>
      </c>
      <c r="B381" s="56" t="s">
        <v>579</v>
      </c>
      <c r="C381" s="52">
        <v>46</v>
      </c>
      <c r="D381" s="50" t="s">
        <v>580</v>
      </c>
      <c r="E381" s="50" t="s">
        <v>581</v>
      </c>
      <c r="F381" s="50" t="s">
        <v>582</v>
      </c>
      <c r="G381" s="50" t="s">
        <v>583</v>
      </c>
    </row>
    <row r="382" spans="1:7" ht="12.75">
      <c r="A382" s="50" t="s">
        <v>565</v>
      </c>
      <c r="B382" s="56" t="s">
        <v>584</v>
      </c>
      <c r="C382" s="52">
        <v>38</v>
      </c>
      <c r="D382" s="50" t="s">
        <v>580</v>
      </c>
      <c r="E382" s="50" t="s">
        <v>581</v>
      </c>
      <c r="F382" s="50" t="s">
        <v>582</v>
      </c>
      <c r="G382" s="50" t="s">
        <v>583</v>
      </c>
    </row>
    <row r="383" spans="1:7" ht="12.75">
      <c r="A383" s="50" t="s">
        <v>565</v>
      </c>
      <c r="B383" s="56" t="s">
        <v>585</v>
      </c>
      <c r="C383" s="52">
        <v>9</v>
      </c>
      <c r="D383" s="50" t="s">
        <v>580</v>
      </c>
      <c r="E383" s="50" t="s">
        <v>581</v>
      </c>
      <c r="F383" s="50" t="s">
        <v>582</v>
      </c>
      <c r="G383" s="50" t="s">
        <v>583</v>
      </c>
    </row>
    <row r="384" spans="1:7" ht="25.5">
      <c r="A384" s="50" t="s">
        <v>565</v>
      </c>
      <c r="B384" s="56" t="s">
        <v>586</v>
      </c>
      <c r="C384" s="52">
        <v>47</v>
      </c>
      <c r="D384" s="50" t="s">
        <v>587</v>
      </c>
      <c r="E384" s="50" t="s">
        <v>588</v>
      </c>
      <c r="F384" s="50" t="s">
        <v>582</v>
      </c>
      <c r="G384" s="50" t="s">
        <v>583</v>
      </c>
    </row>
    <row r="385" spans="1:7" ht="25.5">
      <c r="A385" s="50" t="s">
        <v>565</v>
      </c>
      <c r="B385" s="56" t="s">
        <v>586</v>
      </c>
      <c r="C385" s="52">
        <v>46</v>
      </c>
      <c r="D385" s="50" t="s">
        <v>587</v>
      </c>
      <c r="E385" s="50" t="s">
        <v>588</v>
      </c>
      <c r="F385" s="50" t="s">
        <v>582</v>
      </c>
      <c r="G385" s="50" t="s">
        <v>583</v>
      </c>
    </row>
    <row r="386" spans="1:7" ht="25.5">
      <c r="A386" s="50" t="s">
        <v>565</v>
      </c>
      <c r="B386" s="56" t="s">
        <v>586</v>
      </c>
      <c r="C386" s="52">
        <v>115</v>
      </c>
      <c r="D386" s="50" t="s">
        <v>587</v>
      </c>
      <c r="E386" s="50" t="s">
        <v>588</v>
      </c>
      <c r="F386" s="50" t="s">
        <v>582</v>
      </c>
      <c r="G386" s="50" t="s">
        <v>583</v>
      </c>
    </row>
    <row r="387" spans="1:7" ht="25.5">
      <c r="A387" s="50" t="s">
        <v>565</v>
      </c>
      <c r="B387" s="56" t="s">
        <v>586</v>
      </c>
      <c r="C387" s="52">
        <v>85</v>
      </c>
      <c r="D387" s="50" t="s">
        <v>587</v>
      </c>
      <c r="E387" s="50" t="s">
        <v>588</v>
      </c>
      <c r="F387" s="50" t="s">
        <v>582</v>
      </c>
      <c r="G387" s="50" t="s">
        <v>583</v>
      </c>
    </row>
    <row r="388" spans="1:7" ht="25.5">
      <c r="A388" s="50" t="s">
        <v>565</v>
      </c>
      <c r="B388" s="56" t="s">
        <v>586</v>
      </c>
      <c r="C388" s="52">
        <v>46</v>
      </c>
      <c r="D388" s="50" t="s">
        <v>587</v>
      </c>
      <c r="E388" s="50" t="s">
        <v>588</v>
      </c>
      <c r="F388" s="50" t="s">
        <v>582</v>
      </c>
      <c r="G388" s="50" t="s">
        <v>583</v>
      </c>
    </row>
    <row r="389" spans="1:7" ht="25.5">
      <c r="A389" s="50" t="s">
        <v>565</v>
      </c>
      <c r="B389" s="56" t="s">
        <v>586</v>
      </c>
      <c r="C389" s="52">
        <v>47</v>
      </c>
      <c r="D389" s="50" t="s">
        <v>587</v>
      </c>
      <c r="E389" s="50" t="s">
        <v>588</v>
      </c>
      <c r="F389" s="50" t="s">
        <v>582</v>
      </c>
      <c r="G389" s="50" t="s">
        <v>583</v>
      </c>
    </row>
    <row r="390" spans="1:7" ht="25.5">
      <c r="A390" s="50" t="s">
        <v>565</v>
      </c>
      <c r="B390" s="56" t="s">
        <v>586</v>
      </c>
      <c r="C390" s="52">
        <v>47</v>
      </c>
      <c r="D390" s="50" t="s">
        <v>587</v>
      </c>
      <c r="E390" s="50" t="s">
        <v>588</v>
      </c>
      <c r="F390" s="50" t="s">
        <v>582</v>
      </c>
      <c r="G390" s="50" t="s">
        <v>583</v>
      </c>
    </row>
    <row r="391" spans="1:7" ht="25.5">
      <c r="A391" s="50" t="s">
        <v>565</v>
      </c>
      <c r="B391" s="56" t="s">
        <v>586</v>
      </c>
      <c r="C391" s="52">
        <v>46</v>
      </c>
      <c r="D391" s="50" t="s">
        <v>587</v>
      </c>
      <c r="E391" s="50" t="s">
        <v>588</v>
      </c>
      <c r="F391" s="50" t="s">
        <v>582</v>
      </c>
      <c r="G391" s="50" t="s">
        <v>583</v>
      </c>
    </row>
    <row r="392" spans="1:7" ht="25.5">
      <c r="A392" s="50" t="s">
        <v>565</v>
      </c>
      <c r="B392" s="56" t="s">
        <v>586</v>
      </c>
      <c r="C392" s="52">
        <v>115</v>
      </c>
      <c r="D392" s="50" t="s">
        <v>587</v>
      </c>
      <c r="E392" s="50" t="s">
        <v>588</v>
      </c>
      <c r="F392" s="50" t="s">
        <v>582</v>
      </c>
      <c r="G392" s="50" t="s">
        <v>583</v>
      </c>
    </row>
    <row r="393" spans="1:7" ht="25.5">
      <c r="A393" s="50" t="s">
        <v>565</v>
      </c>
      <c r="B393" s="56" t="s">
        <v>586</v>
      </c>
      <c r="C393" s="52">
        <v>115</v>
      </c>
      <c r="D393" s="50" t="s">
        <v>587</v>
      </c>
      <c r="E393" s="50" t="s">
        <v>588</v>
      </c>
      <c r="F393" s="50" t="s">
        <v>582</v>
      </c>
      <c r="G393" s="50" t="s">
        <v>583</v>
      </c>
    </row>
    <row r="394" spans="1:7" ht="25.5">
      <c r="A394" s="50" t="s">
        <v>565</v>
      </c>
      <c r="B394" s="56" t="s">
        <v>586</v>
      </c>
      <c r="C394" s="52">
        <v>46</v>
      </c>
      <c r="D394" s="50" t="s">
        <v>587</v>
      </c>
      <c r="E394" s="50" t="s">
        <v>588</v>
      </c>
      <c r="F394" s="50" t="s">
        <v>582</v>
      </c>
      <c r="G394" s="50" t="s">
        <v>583</v>
      </c>
    </row>
    <row r="395" spans="1:7" ht="25.5">
      <c r="A395" s="50" t="s">
        <v>565</v>
      </c>
      <c r="B395" s="56" t="s">
        <v>586</v>
      </c>
      <c r="C395" s="52">
        <v>47</v>
      </c>
      <c r="D395" s="50" t="s">
        <v>587</v>
      </c>
      <c r="E395" s="50" t="s">
        <v>588</v>
      </c>
      <c r="F395" s="50" t="s">
        <v>582</v>
      </c>
      <c r="G395" s="50" t="s">
        <v>583</v>
      </c>
    </row>
    <row r="396" spans="1:7" ht="25.5">
      <c r="A396" s="50" t="s">
        <v>565</v>
      </c>
      <c r="B396" s="56" t="s">
        <v>586</v>
      </c>
      <c r="C396" s="52">
        <v>47</v>
      </c>
      <c r="D396" s="50" t="s">
        <v>587</v>
      </c>
      <c r="E396" s="50" t="s">
        <v>588</v>
      </c>
      <c r="F396" s="50" t="s">
        <v>582</v>
      </c>
      <c r="G396" s="50" t="s">
        <v>583</v>
      </c>
    </row>
    <row r="397" spans="1:7" ht="25.5">
      <c r="A397" s="50" t="s">
        <v>565</v>
      </c>
      <c r="B397" s="56" t="s">
        <v>586</v>
      </c>
      <c r="C397" s="52">
        <v>46</v>
      </c>
      <c r="D397" s="50" t="s">
        <v>587</v>
      </c>
      <c r="E397" s="50" t="s">
        <v>588</v>
      </c>
      <c r="F397" s="50" t="s">
        <v>582</v>
      </c>
      <c r="G397" s="50" t="s">
        <v>583</v>
      </c>
    </row>
    <row r="398" spans="1:7" ht="25.5">
      <c r="A398" s="50" t="s">
        <v>565</v>
      </c>
      <c r="B398" s="56" t="s">
        <v>586</v>
      </c>
      <c r="C398" s="52">
        <v>115</v>
      </c>
      <c r="D398" s="50" t="s">
        <v>587</v>
      </c>
      <c r="E398" s="50" t="s">
        <v>588</v>
      </c>
      <c r="F398" s="50" t="s">
        <v>582</v>
      </c>
      <c r="G398" s="50" t="s">
        <v>583</v>
      </c>
    </row>
    <row r="399" spans="1:7" ht="25.5">
      <c r="A399" s="50" t="s">
        <v>565</v>
      </c>
      <c r="B399" s="56" t="s">
        <v>586</v>
      </c>
      <c r="C399" s="52">
        <v>46</v>
      </c>
      <c r="D399" s="50" t="s">
        <v>587</v>
      </c>
      <c r="E399" s="50" t="s">
        <v>588</v>
      </c>
      <c r="F399" s="50" t="s">
        <v>582</v>
      </c>
      <c r="G399" s="50" t="s">
        <v>583</v>
      </c>
    </row>
    <row r="400" spans="1:7" ht="25.5">
      <c r="A400" s="50" t="s">
        <v>565</v>
      </c>
      <c r="B400" s="56" t="s">
        <v>586</v>
      </c>
      <c r="C400" s="52">
        <v>101</v>
      </c>
      <c r="D400" s="50" t="s">
        <v>587</v>
      </c>
      <c r="E400" s="50" t="s">
        <v>588</v>
      </c>
      <c r="F400" s="50" t="s">
        <v>582</v>
      </c>
      <c r="G400" s="50" t="s">
        <v>583</v>
      </c>
    </row>
    <row r="401" spans="1:7" ht="25.5">
      <c r="A401" s="50" t="s">
        <v>565</v>
      </c>
      <c r="B401" s="56" t="s">
        <v>586</v>
      </c>
      <c r="C401" s="52">
        <v>43</v>
      </c>
      <c r="D401" s="50" t="s">
        <v>587</v>
      </c>
      <c r="E401" s="50" t="s">
        <v>588</v>
      </c>
      <c r="F401" s="50" t="s">
        <v>582</v>
      </c>
      <c r="G401" s="50" t="s">
        <v>583</v>
      </c>
    </row>
    <row r="402" spans="1:7" ht="25.5">
      <c r="A402" s="50" t="s">
        <v>589</v>
      </c>
      <c r="B402" s="56" t="s">
        <v>590</v>
      </c>
      <c r="C402" s="52">
        <v>35</v>
      </c>
      <c r="D402" s="50" t="s">
        <v>591</v>
      </c>
      <c r="E402" s="50" t="s">
        <v>592</v>
      </c>
      <c r="F402" s="50" t="s">
        <v>42</v>
      </c>
      <c r="G402" s="50" t="s">
        <v>43</v>
      </c>
    </row>
    <row r="403" spans="1:7" ht="12.75">
      <c r="A403" s="50" t="s">
        <v>565</v>
      </c>
      <c r="B403" s="56" t="s">
        <v>593</v>
      </c>
      <c r="C403" s="52">
        <v>435</v>
      </c>
      <c r="D403" s="50" t="s">
        <v>594</v>
      </c>
      <c r="E403" s="50" t="s">
        <v>595</v>
      </c>
      <c r="F403" s="50" t="s">
        <v>596</v>
      </c>
      <c r="G403" s="50" t="s">
        <v>597</v>
      </c>
    </row>
    <row r="404" spans="1:7" ht="25.5">
      <c r="A404" s="50" t="s">
        <v>46</v>
      </c>
      <c r="B404" s="56" t="s">
        <v>598</v>
      </c>
      <c r="C404" s="52">
        <v>33</v>
      </c>
      <c r="D404" s="50" t="s">
        <v>371</v>
      </c>
      <c r="E404" s="50" t="s">
        <v>372</v>
      </c>
      <c r="F404" s="50" t="s">
        <v>42</v>
      </c>
      <c r="G404" s="50" t="s">
        <v>43</v>
      </c>
    </row>
    <row r="405" spans="1:7" ht="25.5">
      <c r="A405" s="50" t="s">
        <v>46</v>
      </c>
      <c r="B405" s="56" t="s">
        <v>598</v>
      </c>
      <c r="C405" s="52">
        <v>33</v>
      </c>
      <c r="D405" s="50" t="s">
        <v>371</v>
      </c>
      <c r="E405" s="50" t="s">
        <v>372</v>
      </c>
      <c r="F405" s="50" t="s">
        <v>42</v>
      </c>
      <c r="G405" s="50" t="s">
        <v>43</v>
      </c>
    </row>
    <row r="406" spans="1:7" ht="25.5">
      <c r="A406" s="50" t="s">
        <v>46</v>
      </c>
      <c r="B406" s="56" t="s">
        <v>599</v>
      </c>
      <c r="C406" s="52">
        <v>300</v>
      </c>
      <c r="D406" s="50" t="s">
        <v>371</v>
      </c>
      <c r="E406" s="50" t="s">
        <v>372</v>
      </c>
      <c r="F406" s="50" t="s">
        <v>42</v>
      </c>
      <c r="G406" s="50" t="s">
        <v>43</v>
      </c>
    </row>
    <row r="407" spans="1:7" ht="12.75">
      <c r="A407" s="50" t="s">
        <v>600</v>
      </c>
      <c r="B407" s="56" t="s">
        <v>601</v>
      </c>
      <c r="C407" s="52">
        <v>230</v>
      </c>
      <c r="D407" s="50" t="s">
        <v>602</v>
      </c>
      <c r="E407" s="50" t="s">
        <v>603</v>
      </c>
      <c r="F407" s="50" t="s">
        <v>604</v>
      </c>
      <c r="G407" s="50" t="s">
        <v>605</v>
      </c>
    </row>
    <row r="408" spans="1:7" ht="12.75">
      <c r="A408" s="50" t="s">
        <v>606</v>
      </c>
      <c r="B408" s="56" t="s">
        <v>607</v>
      </c>
      <c r="C408" s="52">
        <v>53</v>
      </c>
      <c r="D408" s="50" t="s">
        <v>608</v>
      </c>
      <c r="E408" s="50" t="s">
        <v>609</v>
      </c>
      <c r="F408" s="50" t="s">
        <v>610</v>
      </c>
      <c r="G408" s="50" t="s">
        <v>611</v>
      </c>
    </row>
    <row r="409" spans="1:7" ht="12.75">
      <c r="A409" s="50" t="s">
        <v>612</v>
      </c>
      <c r="B409" s="56" t="s">
        <v>613</v>
      </c>
      <c r="C409" s="52">
        <v>172</v>
      </c>
      <c r="D409" s="50" t="s">
        <v>614</v>
      </c>
      <c r="E409" s="50" t="s">
        <v>615</v>
      </c>
      <c r="F409" s="50" t="s">
        <v>572</v>
      </c>
      <c r="G409" s="50" t="s">
        <v>573</v>
      </c>
    </row>
    <row r="410" spans="1:7" ht="12.75">
      <c r="A410" s="50" t="s">
        <v>616</v>
      </c>
      <c r="B410" s="56" t="s">
        <v>617</v>
      </c>
      <c r="C410" s="52">
        <v>50</v>
      </c>
      <c r="D410" s="50" t="s">
        <v>618</v>
      </c>
      <c r="E410" s="50" t="s">
        <v>619</v>
      </c>
      <c r="F410" s="50" t="s">
        <v>120</v>
      </c>
      <c r="G410" s="50" t="s">
        <v>121</v>
      </c>
    </row>
    <row r="411" spans="1:7" ht="12.75">
      <c r="A411" s="50" t="s">
        <v>616</v>
      </c>
      <c r="B411" s="56" t="s">
        <v>620</v>
      </c>
      <c r="C411" s="52">
        <v>60</v>
      </c>
      <c r="D411" s="50" t="s">
        <v>618</v>
      </c>
      <c r="E411" s="50" t="s">
        <v>619</v>
      </c>
      <c r="F411" s="50" t="s">
        <v>120</v>
      </c>
      <c r="G411" s="50" t="s">
        <v>121</v>
      </c>
    </row>
    <row r="412" spans="1:7" ht="12.75">
      <c r="A412" s="50" t="s">
        <v>621</v>
      </c>
      <c r="B412" s="56" t="s">
        <v>622</v>
      </c>
      <c r="C412" s="52">
        <v>36</v>
      </c>
      <c r="D412" s="50" t="s">
        <v>623</v>
      </c>
      <c r="E412" s="50" t="s">
        <v>624</v>
      </c>
      <c r="F412" s="50" t="s">
        <v>521</v>
      </c>
      <c r="G412" s="50" t="s">
        <v>522</v>
      </c>
    </row>
    <row r="413" spans="1:7" ht="12.75">
      <c r="A413" s="50" t="s">
        <v>51</v>
      </c>
      <c r="B413" s="56" t="s">
        <v>625</v>
      </c>
      <c r="C413" s="52">
        <v>772</v>
      </c>
      <c r="D413" s="50" t="s">
        <v>626</v>
      </c>
      <c r="E413" s="50" t="s">
        <v>627</v>
      </c>
      <c r="F413" s="50" t="s">
        <v>577</v>
      </c>
      <c r="G413" s="50" t="s">
        <v>578</v>
      </c>
    </row>
    <row r="414" spans="1:7" ht="12.75">
      <c r="A414" s="50" t="s">
        <v>628</v>
      </c>
      <c r="B414" s="56" t="s">
        <v>629</v>
      </c>
      <c r="C414" s="52">
        <v>14</v>
      </c>
      <c r="D414" s="50" t="s">
        <v>630</v>
      </c>
      <c r="E414" s="50" t="s">
        <v>631</v>
      </c>
      <c r="F414" s="50" t="s">
        <v>632</v>
      </c>
      <c r="G414" s="50" t="s">
        <v>633</v>
      </c>
    </row>
    <row r="415" spans="1:7" ht="12.75">
      <c r="A415" s="50" t="s">
        <v>628</v>
      </c>
      <c r="B415" s="56" t="s">
        <v>629</v>
      </c>
      <c r="C415" s="52">
        <v>20</v>
      </c>
      <c r="D415" s="50" t="s">
        <v>630</v>
      </c>
      <c r="E415" s="50" t="s">
        <v>631</v>
      </c>
      <c r="F415" s="50" t="s">
        <v>632</v>
      </c>
      <c r="G415" s="50" t="s">
        <v>633</v>
      </c>
    </row>
    <row r="416" spans="1:7" ht="12.75">
      <c r="A416" s="50" t="s">
        <v>628</v>
      </c>
      <c r="B416" s="56" t="s">
        <v>629</v>
      </c>
      <c r="C416" s="52">
        <v>14</v>
      </c>
      <c r="D416" s="50" t="s">
        <v>630</v>
      </c>
      <c r="E416" s="50" t="s">
        <v>631</v>
      </c>
      <c r="F416" s="50" t="s">
        <v>632</v>
      </c>
      <c r="G416" s="50" t="s">
        <v>633</v>
      </c>
    </row>
    <row r="417" spans="1:7" ht="12.75">
      <c r="A417" s="50" t="s">
        <v>628</v>
      </c>
      <c r="B417" s="56" t="s">
        <v>629</v>
      </c>
      <c r="C417" s="52">
        <v>14</v>
      </c>
      <c r="D417" s="50" t="s">
        <v>630</v>
      </c>
      <c r="E417" s="50" t="s">
        <v>631</v>
      </c>
      <c r="F417" s="50" t="s">
        <v>632</v>
      </c>
      <c r="G417" s="50" t="s">
        <v>633</v>
      </c>
    </row>
    <row r="418" spans="1:7" ht="12.75">
      <c r="A418" s="50" t="s">
        <v>628</v>
      </c>
      <c r="B418" s="56" t="s">
        <v>634</v>
      </c>
      <c r="C418" s="52">
        <v>222</v>
      </c>
      <c r="D418" s="50" t="s">
        <v>635</v>
      </c>
      <c r="E418" s="50" t="s">
        <v>636</v>
      </c>
      <c r="F418" s="50" t="s">
        <v>637</v>
      </c>
      <c r="G418" s="50" t="s">
        <v>638</v>
      </c>
    </row>
    <row r="419" spans="1:7" ht="12.75">
      <c r="A419" s="50" t="s">
        <v>56</v>
      </c>
      <c r="B419" s="56" t="s">
        <v>639</v>
      </c>
      <c r="C419" s="52">
        <v>30</v>
      </c>
      <c r="D419" s="50" t="s">
        <v>640</v>
      </c>
      <c r="E419" s="50" t="s">
        <v>641</v>
      </c>
      <c r="F419" s="50" t="s">
        <v>70</v>
      </c>
      <c r="G419" s="50" t="s">
        <v>71</v>
      </c>
    </row>
    <row r="420" spans="1:7" ht="38.25">
      <c r="A420" s="50" t="s">
        <v>382</v>
      </c>
      <c r="B420" s="56" t="s">
        <v>642</v>
      </c>
      <c r="C420" s="52">
        <v>35</v>
      </c>
      <c r="D420" s="50" t="s">
        <v>384</v>
      </c>
      <c r="E420" s="50" t="s">
        <v>385</v>
      </c>
      <c r="F420" s="50" t="s">
        <v>42</v>
      </c>
      <c r="G420" s="50" t="s">
        <v>43</v>
      </c>
    </row>
    <row r="421" spans="1:7" ht="38.25">
      <c r="A421" s="50" t="s">
        <v>382</v>
      </c>
      <c r="B421" s="56" t="s">
        <v>643</v>
      </c>
      <c r="C421" s="52">
        <v>57</v>
      </c>
      <c r="D421" s="50" t="s">
        <v>384</v>
      </c>
      <c r="E421" s="50" t="s">
        <v>385</v>
      </c>
      <c r="F421" s="50" t="s">
        <v>42</v>
      </c>
      <c r="G421" s="50" t="s">
        <v>43</v>
      </c>
    </row>
    <row r="422" spans="1:7" ht="12.75">
      <c r="A422" s="50" t="s">
        <v>66</v>
      </c>
      <c r="B422" s="56" t="s">
        <v>644</v>
      </c>
      <c r="C422" s="52">
        <v>385</v>
      </c>
      <c r="D422" s="50" t="s">
        <v>645</v>
      </c>
      <c r="E422" s="50" t="s">
        <v>646</v>
      </c>
      <c r="F422" s="50" t="s">
        <v>218</v>
      </c>
      <c r="G422" s="50" t="s">
        <v>219</v>
      </c>
    </row>
    <row r="423" spans="1:7" ht="12.75">
      <c r="A423" s="50" t="s">
        <v>647</v>
      </c>
      <c r="B423" s="56" t="s">
        <v>648</v>
      </c>
      <c r="C423" s="52">
        <v>40</v>
      </c>
      <c r="D423" s="50" t="s">
        <v>649</v>
      </c>
      <c r="E423" s="50" t="s">
        <v>650</v>
      </c>
      <c r="F423" s="50" t="s">
        <v>60</v>
      </c>
      <c r="G423" s="50" t="s">
        <v>61</v>
      </c>
    </row>
    <row r="424" spans="1:7" ht="12.75">
      <c r="A424" s="50" t="s">
        <v>647</v>
      </c>
      <c r="B424" s="56" t="s">
        <v>648</v>
      </c>
      <c r="C424" s="52">
        <v>20</v>
      </c>
      <c r="D424" s="50" t="s">
        <v>651</v>
      </c>
      <c r="E424" s="50" t="s">
        <v>652</v>
      </c>
      <c r="F424" s="50" t="s">
        <v>60</v>
      </c>
      <c r="G424" s="50" t="s">
        <v>61</v>
      </c>
    </row>
    <row r="425" spans="1:7" ht="12.75">
      <c r="A425" s="50" t="s">
        <v>647</v>
      </c>
      <c r="B425" s="56" t="s">
        <v>648</v>
      </c>
      <c r="C425" s="52">
        <v>20</v>
      </c>
      <c r="D425" s="50" t="s">
        <v>651</v>
      </c>
      <c r="E425" s="50" t="s">
        <v>652</v>
      </c>
      <c r="F425" s="50" t="s">
        <v>60</v>
      </c>
      <c r="G425" s="50" t="s">
        <v>61</v>
      </c>
    </row>
    <row r="426" spans="1:7" ht="12.75">
      <c r="A426" s="50" t="s">
        <v>653</v>
      </c>
      <c r="B426" s="56" t="s">
        <v>654</v>
      </c>
      <c r="C426" s="52">
        <v>70</v>
      </c>
      <c r="D426" s="50" t="s">
        <v>655</v>
      </c>
      <c r="E426" s="50" t="s">
        <v>656</v>
      </c>
      <c r="F426" s="50" t="s">
        <v>521</v>
      </c>
      <c r="G426" s="50" t="s">
        <v>522</v>
      </c>
    </row>
    <row r="427" spans="1:7" ht="12.75">
      <c r="A427" s="50" t="s">
        <v>382</v>
      </c>
      <c r="B427" s="56" t="s">
        <v>657</v>
      </c>
      <c r="C427" s="52">
        <v>198</v>
      </c>
      <c r="D427" s="50" t="s">
        <v>658</v>
      </c>
      <c r="E427" s="50" t="s">
        <v>659</v>
      </c>
      <c r="F427" s="50" t="s">
        <v>403</v>
      </c>
      <c r="G427" s="50" t="s">
        <v>404</v>
      </c>
    </row>
    <row r="428" spans="1:7" ht="12.75">
      <c r="A428" s="50" t="s">
        <v>382</v>
      </c>
      <c r="B428" s="56" t="s">
        <v>657</v>
      </c>
      <c r="C428" s="52">
        <v>198</v>
      </c>
      <c r="D428" s="50" t="s">
        <v>658</v>
      </c>
      <c r="E428" s="50" t="s">
        <v>659</v>
      </c>
      <c r="F428" s="50" t="s">
        <v>403</v>
      </c>
      <c r="G428" s="50" t="s">
        <v>404</v>
      </c>
    </row>
    <row r="429" spans="1:7" ht="12.75">
      <c r="A429" s="50" t="s">
        <v>382</v>
      </c>
      <c r="B429" s="56" t="s">
        <v>657</v>
      </c>
      <c r="C429" s="52">
        <v>198</v>
      </c>
      <c r="D429" s="50" t="s">
        <v>658</v>
      </c>
      <c r="E429" s="50" t="s">
        <v>659</v>
      </c>
      <c r="F429" s="50" t="s">
        <v>403</v>
      </c>
      <c r="G429" s="50" t="s">
        <v>404</v>
      </c>
    </row>
    <row r="430" spans="1:7" ht="12.75">
      <c r="A430" s="50" t="s">
        <v>382</v>
      </c>
      <c r="B430" s="56" t="s">
        <v>660</v>
      </c>
      <c r="C430" s="52">
        <v>23</v>
      </c>
      <c r="D430" s="50" t="s">
        <v>661</v>
      </c>
      <c r="E430" s="50" t="s">
        <v>662</v>
      </c>
      <c r="F430" s="50" t="s">
        <v>403</v>
      </c>
      <c r="G430" s="50" t="s">
        <v>404</v>
      </c>
    </row>
    <row r="431" spans="1:7" ht="12.75">
      <c r="A431" s="50" t="s">
        <v>382</v>
      </c>
      <c r="B431" s="56" t="s">
        <v>663</v>
      </c>
      <c r="C431" s="52">
        <v>33</v>
      </c>
      <c r="D431" s="50" t="s">
        <v>661</v>
      </c>
      <c r="E431" s="50" t="s">
        <v>662</v>
      </c>
      <c r="F431" s="50" t="s">
        <v>403</v>
      </c>
      <c r="G431" s="50" t="s">
        <v>404</v>
      </c>
    </row>
    <row r="432" spans="1:7" ht="12.75">
      <c r="A432" s="50" t="s">
        <v>382</v>
      </c>
      <c r="B432" s="56" t="s">
        <v>663</v>
      </c>
      <c r="C432" s="52">
        <v>33</v>
      </c>
      <c r="D432" s="50" t="s">
        <v>661</v>
      </c>
      <c r="E432" s="50" t="s">
        <v>662</v>
      </c>
      <c r="F432" s="50" t="s">
        <v>403</v>
      </c>
      <c r="G432" s="50" t="s">
        <v>404</v>
      </c>
    </row>
    <row r="433" spans="1:7" ht="12.75">
      <c r="A433" s="50" t="s">
        <v>382</v>
      </c>
      <c r="B433" s="56" t="s">
        <v>663</v>
      </c>
      <c r="C433" s="52">
        <v>33</v>
      </c>
      <c r="D433" s="50" t="s">
        <v>661</v>
      </c>
      <c r="E433" s="50" t="s">
        <v>662</v>
      </c>
      <c r="F433" s="50" t="s">
        <v>403</v>
      </c>
      <c r="G433" s="50" t="s">
        <v>404</v>
      </c>
    </row>
    <row r="434" spans="1:7" ht="12.75">
      <c r="A434" s="50" t="s">
        <v>382</v>
      </c>
      <c r="B434" s="56" t="s">
        <v>663</v>
      </c>
      <c r="C434" s="52">
        <v>33</v>
      </c>
      <c r="D434" s="50" t="s">
        <v>661</v>
      </c>
      <c r="E434" s="50" t="s">
        <v>662</v>
      </c>
      <c r="F434" s="50" t="s">
        <v>403</v>
      </c>
      <c r="G434" s="50" t="s">
        <v>404</v>
      </c>
    </row>
    <row r="435" spans="1:7" ht="12.75">
      <c r="A435" s="50" t="s">
        <v>382</v>
      </c>
      <c r="B435" s="56" t="s">
        <v>663</v>
      </c>
      <c r="C435" s="52">
        <v>33</v>
      </c>
      <c r="D435" s="50" t="s">
        <v>661</v>
      </c>
      <c r="E435" s="50" t="s">
        <v>662</v>
      </c>
      <c r="F435" s="50" t="s">
        <v>403</v>
      </c>
      <c r="G435" s="50" t="s">
        <v>404</v>
      </c>
    </row>
    <row r="436" spans="1:7" ht="12.75">
      <c r="A436" s="50" t="s">
        <v>382</v>
      </c>
      <c r="B436" s="56" t="s">
        <v>663</v>
      </c>
      <c r="C436" s="52">
        <v>33</v>
      </c>
      <c r="D436" s="50" t="s">
        <v>661</v>
      </c>
      <c r="E436" s="50" t="s">
        <v>662</v>
      </c>
      <c r="F436" s="50" t="s">
        <v>403</v>
      </c>
      <c r="G436" s="50" t="s">
        <v>404</v>
      </c>
    </row>
    <row r="437" spans="1:7" ht="12.75">
      <c r="A437" s="50" t="s">
        <v>382</v>
      </c>
      <c r="B437" s="56" t="s">
        <v>663</v>
      </c>
      <c r="C437" s="52">
        <v>33</v>
      </c>
      <c r="D437" s="50" t="s">
        <v>661</v>
      </c>
      <c r="E437" s="50" t="s">
        <v>662</v>
      </c>
      <c r="F437" s="50" t="s">
        <v>403</v>
      </c>
      <c r="G437" s="50" t="s">
        <v>404</v>
      </c>
    </row>
    <row r="438" spans="1:7" ht="25.5">
      <c r="A438" s="50" t="s">
        <v>73</v>
      </c>
      <c r="B438" s="56" t="s">
        <v>664</v>
      </c>
      <c r="C438" s="52">
        <v>35</v>
      </c>
      <c r="D438" s="50" t="s">
        <v>665</v>
      </c>
      <c r="E438" s="50" t="s">
        <v>666</v>
      </c>
      <c r="F438" s="50" t="s">
        <v>667</v>
      </c>
      <c r="G438" s="50" t="s">
        <v>668</v>
      </c>
    </row>
    <row r="439" spans="1:7" ht="25.5">
      <c r="A439" s="50" t="s">
        <v>73</v>
      </c>
      <c r="B439" s="56" t="s">
        <v>669</v>
      </c>
      <c r="C439" s="52">
        <v>35</v>
      </c>
      <c r="D439" s="50" t="s">
        <v>665</v>
      </c>
      <c r="E439" s="50" t="s">
        <v>666</v>
      </c>
      <c r="F439" s="50" t="s">
        <v>667</v>
      </c>
      <c r="G439" s="50" t="s">
        <v>668</v>
      </c>
    </row>
    <row r="440" spans="1:7" ht="25.5">
      <c r="A440" s="50" t="s">
        <v>46</v>
      </c>
      <c r="B440" s="56" t="s">
        <v>670</v>
      </c>
      <c r="C440" s="52">
        <v>125</v>
      </c>
      <c r="D440" s="50" t="s">
        <v>671</v>
      </c>
      <c r="E440" s="50" t="s">
        <v>672</v>
      </c>
      <c r="F440" s="50" t="s">
        <v>42</v>
      </c>
      <c r="G440" s="50" t="s">
        <v>43</v>
      </c>
    </row>
    <row r="441" spans="1:7" ht="12.75">
      <c r="A441" s="50" t="s">
        <v>46</v>
      </c>
      <c r="B441" s="56" t="s">
        <v>673</v>
      </c>
      <c r="C441" s="52">
        <v>80</v>
      </c>
      <c r="D441" s="50" t="s">
        <v>671</v>
      </c>
      <c r="E441" s="50" t="s">
        <v>672</v>
      </c>
      <c r="F441" s="50" t="s">
        <v>42</v>
      </c>
      <c r="G441" s="50" t="s">
        <v>43</v>
      </c>
    </row>
    <row r="442" spans="1:7" ht="25.5">
      <c r="A442" s="50" t="s">
        <v>73</v>
      </c>
      <c r="B442" s="56" t="s">
        <v>674</v>
      </c>
      <c r="C442" s="52">
        <v>406</v>
      </c>
      <c r="D442" s="50" t="s">
        <v>675</v>
      </c>
      <c r="E442" s="50" t="s">
        <v>676</v>
      </c>
      <c r="F442" s="50" t="s">
        <v>596</v>
      </c>
      <c r="G442" s="50" t="s">
        <v>597</v>
      </c>
    </row>
    <row r="443" spans="1:7" ht="25.5">
      <c r="A443" s="50" t="s">
        <v>677</v>
      </c>
      <c r="B443" s="56" t="s">
        <v>678</v>
      </c>
      <c r="C443" s="52">
        <v>33</v>
      </c>
      <c r="D443" s="50" t="s">
        <v>679</v>
      </c>
      <c r="E443" s="50" t="s">
        <v>680</v>
      </c>
      <c r="F443" s="50" t="s">
        <v>667</v>
      </c>
      <c r="G443" s="50" t="s">
        <v>668</v>
      </c>
    </row>
    <row r="444" spans="1:7" ht="38.25">
      <c r="A444" s="50" t="s">
        <v>387</v>
      </c>
      <c r="B444" s="56" t="s">
        <v>681</v>
      </c>
      <c r="C444" s="52">
        <v>45</v>
      </c>
      <c r="D444" s="50" t="s">
        <v>389</v>
      </c>
      <c r="E444" s="50" t="s">
        <v>390</v>
      </c>
      <c r="F444" s="50" t="s">
        <v>42</v>
      </c>
      <c r="G444" s="50" t="s">
        <v>43</v>
      </c>
    </row>
    <row r="445" spans="1:7" ht="38.25">
      <c r="A445" s="50" t="s">
        <v>387</v>
      </c>
      <c r="B445" s="56" t="s">
        <v>681</v>
      </c>
      <c r="C445" s="52">
        <v>45</v>
      </c>
      <c r="D445" s="50" t="s">
        <v>389</v>
      </c>
      <c r="E445" s="50" t="s">
        <v>390</v>
      </c>
      <c r="F445" s="50" t="s">
        <v>42</v>
      </c>
      <c r="G445" s="50" t="s">
        <v>43</v>
      </c>
    </row>
    <row r="446" spans="1:7" ht="38.25">
      <c r="A446" s="50" t="s">
        <v>387</v>
      </c>
      <c r="B446" s="56" t="s">
        <v>682</v>
      </c>
      <c r="C446" s="52">
        <v>380</v>
      </c>
      <c r="D446" s="50" t="s">
        <v>389</v>
      </c>
      <c r="E446" s="50" t="s">
        <v>390</v>
      </c>
      <c r="F446" s="50" t="s">
        <v>42</v>
      </c>
      <c r="G446" s="50" t="s">
        <v>43</v>
      </c>
    </row>
    <row r="447" spans="1:7" ht="12.75">
      <c r="A447" s="50" t="s">
        <v>683</v>
      </c>
      <c r="B447" s="56" t="s">
        <v>684</v>
      </c>
      <c r="C447" s="52">
        <v>145</v>
      </c>
      <c r="D447" s="50" t="s">
        <v>685</v>
      </c>
      <c r="E447" s="50" t="s">
        <v>686</v>
      </c>
      <c r="F447" s="50" t="s">
        <v>572</v>
      </c>
      <c r="G447" s="50" t="s">
        <v>573</v>
      </c>
    </row>
    <row r="448" spans="1:7" ht="12.75">
      <c r="A448" s="50" t="s">
        <v>83</v>
      </c>
      <c r="B448" s="56" t="s">
        <v>648</v>
      </c>
      <c r="C448" s="52">
        <v>20</v>
      </c>
      <c r="D448" s="50" t="s">
        <v>687</v>
      </c>
      <c r="E448" s="50" t="s">
        <v>688</v>
      </c>
      <c r="F448" s="50" t="s">
        <v>632</v>
      </c>
      <c r="G448" s="50" t="s">
        <v>633</v>
      </c>
    </row>
    <row r="449" spans="1:7" ht="12.75">
      <c r="A449" s="50" t="s">
        <v>83</v>
      </c>
      <c r="B449" s="56" t="s">
        <v>648</v>
      </c>
      <c r="C449" s="52">
        <v>20</v>
      </c>
      <c r="D449" s="50" t="s">
        <v>687</v>
      </c>
      <c r="E449" s="50" t="s">
        <v>688</v>
      </c>
      <c r="F449" s="50" t="s">
        <v>632</v>
      </c>
      <c r="G449" s="50" t="s">
        <v>633</v>
      </c>
    </row>
    <row r="450" spans="1:7" ht="12.75">
      <c r="A450" s="50" t="s">
        <v>83</v>
      </c>
      <c r="B450" s="56" t="s">
        <v>648</v>
      </c>
      <c r="C450" s="52">
        <v>20</v>
      </c>
      <c r="D450" s="50" t="s">
        <v>687</v>
      </c>
      <c r="E450" s="50" t="s">
        <v>688</v>
      </c>
      <c r="F450" s="50" t="s">
        <v>632</v>
      </c>
      <c r="G450" s="50" t="s">
        <v>633</v>
      </c>
    </row>
    <row r="451" spans="1:7" ht="12.75">
      <c r="A451" s="50" t="s">
        <v>83</v>
      </c>
      <c r="B451" s="56" t="s">
        <v>689</v>
      </c>
      <c r="C451" s="52">
        <v>105</v>
      </c>
      <c r="D451" s="50" t="s">
        <v>690</v>
      </c>
      <c r="E451" s="50" t="s">
        <v>691</v>
      </c>
      <c r="F451" s="50" t="s">
        <v>604</v>
      </c>
      <c r="G451" s="50" t="s">
        <v>605</v>
      </c>
    </row>
    <row r="452" spans="1:7" ht="25.5">
      <c r="A452" s="50" t="s">
        <v>83</v>
      </c>
      <c r="B452" s="56" t="s">
        <v>692</v>
      </c>
      <c r="C452" s="52">
        <v>155</v>
      </c>
      <c r="D452" s="50" t="s">
        <v>693</v>
      </c>
      <c r="E452" s="50" t="s">
        <v>694</v>
      </c>
      <c r="F452" s="50" t="s">
        <v>610</v>
      </c>
      <c r="G452" s="50" t="s">
        <v>611</v>
      </c>
    </row>
    <row r="453" spans="1:7" ht="38.25">
      <c r="A453" s="50" t="s">
        <v>83</v>
      </c>
      <c r="B453" s="56" t="s">
        <v>695</v>
      </c>
      <c r="C453" s="52">
        <v>360</v>
      </c>
      <c r="D453" s="50" t="s">
        <v>85</v>
      </c>
      <c r="E453" s="50" t="s">
        <v>86</v>
      </c>
      <c r="F453" s="50" t="s">
        <v>42</v>
      </c>
      <c r="G453" s="50" t="s">
        <v>43</v>
      </c>
    </row>
    <row r="454" spans="1:7" ht="12.75">
      <c r="A454" s="50" t="s">
        <v>696</v>
      </c>
      <c r="B454" s="56" t="s">
        <v>697</v>
      </c>
      <c r="C454" s="52">
        <v>34</v>
      </c>
      <c r="D454" s="50" t="s">
        <v>698</v>
      </c>
      <c r="E454" s="50" t="s">
        <v>699</v>
      </c>
      <c r="F454" s="50" t="s">
        <v>700</v>
      </c>
      <c r="G454" s="50" t="s">
        <v>701</v>
      </c>
    </row>
    <row r="455" spans="1:7" ht="12.75">
      <c r="A455" s="50" t="s">
        <v>696</v>
      </c>
      <c r="B455" s="56" t="s">
        <v>639</v>
      </c>
      <c r="C455" s="52">
        <v>9</v>
      </c>
      <c r="D455" s="50" t="s">
        <v>702</v>
      </c>
      <c r="E455" s="50" t="s">
        <v>703</v>
      </c>
      <c r="F455" s="50" t="s">
        <v>70</v>
      </c>
      <c r="G455" s="50" t="s">
        <v>71</v>
      </c>
    </row>
    <row r="456" spans="1:7" ht="12.75">
      <c r="A456" s="50" t="s">
        <v>704</v>
      </c>
      <c r="B456" s="56" t="s">
        <v>705</v>
      </c>
      <c r="C456" s="52">
        <v>760</v>
      </c>
      <c r="D456" s="50" t="s">
        <v>706</v>
      </c>
      <c r="E456" s="50" t="s">
        <v>707</v>
      </c>
      <c r="F456" s="50" t="s">
        <v>708</v>
      </c>
      <c r="G456" s="50" t="s">
        <v>709</v>
      </c>
    </row>
    <row r="457" spans="1:7" ht="12.75">
      <c r="A457" s="50" t="s">
        <v>704</v>
      </c>
      <c r="B457" s="56" t="s">
        <v>639</v>
      </c>
      <c r="C457" s="52">
        <v>40</v>
      </c>
      <c r="D457" s="50" t="s">
        <v>710</v>
      </c>
      <c r="E457" s="50" t="s">
        <v>711</v>
      </c>
      <c r="F457" s="50" t="s">
        <v>712</v>
      </c>
      <c r="G457" s="50" t="s">
        <v>713</v>
      </c>
    </row>
    <row r="458" spans="1:7" ht="12.75">
      <c r="A458" s="50" t="s">
        <v>714</v>
      </c>
      <c r="B458" s="56" t="s">
        <v>648</v>
      </c>
      <c r="C458" s="52">
        <v>54</v>
      </c>
      <c r="D458" s="50" t="s">
        <v>715</v>
      </c>
      <c r="E458" s="50" t="s">
        <v>716</v>
      </c>
      <c r="F458" s="50" t="s">
        <v>563</v>
      </c>
      <c r="G458" s="50" t="s">
        <v>564</v>
      </c>
    </row>
    <row r="459" spans="1:7" ht="12.75">
      <c r="A459" s="50" t="s">
        <v>717</v>
      </c>
      <c r="B459" s="56" t="s">
        <v>718</v>
      </c>
      <c r="C459" s="52">
        <v>810</v>
      </c>
      <c r="D459" s="50" t="s">
        <v>719</v>
      </c>
      <c r="E459" s="50" t="s">
        <v>720</v>
      </c>
      <c r="F459" s="50" t="s">
        <v>218</v>
      </c>
      <c r="G459" s="50" t="s">
        <v>219</v>
      </c>
    </row>
    <row r="460" spans="1:7" ht="12.75">
      <c r="A460" s="50" t="s">
        <v>721</v>
      </c>
      <c r="B460" s="56" t="s">
        <v>648</v>
      </c>
      <c r="C460" s="52">
        <v>15</v>
      </c>
      <c r="D460" s="50" t="s">
        <v>722</v>
      </c>
      <c r="E460" s="50" t="s">
        <v>723</v>
      </c>
      <c r="F460" s="50" t="s">
        <v>60</v>
      </c>
      <c r="G460" s="50" t="s">
        <v>61</v>
      </c>
    </row>
    <row r="461" spans="1:7" ht="25.5">
      <c r="A461" s="50" t="s">
        <v>724</v>
      </c>
      <c r="B461" s="56" t="s">
        <v>725</v>
      </c>
      <c r="C461" s="52">
        <v>53</v>
      </c>
      <c r="D461" s="50" t="s">
        <v>726</v>
      </c>
      <c r="E461" s="50" t="s">
        <v>727</v>
      </c>
      <c r="F461" s="50" t="s">
        <v>728</v>
      </c>
      <c r="G461" s="50" t="s">
        <v>729</v>
      </c>
    </row>
    <row r="462" spans="1:7" ht="12.75">
      <c r="A462" s="50" t="s">
        <v>730</v>
      </c>
      <c r="B462" s="56" t="s">
        <v>731</v>
      </c>
      <c r="C462" s="52">
        <v>580</v>
      </c>
      <c r="D462" s="50" t="s">
        <v>732</v>
      </c>
      <c r="E462" s="50" t="s">
        <v>733</v>
      </c>
      <c r="F462" s="50" t="s">
        <v>42</v>
      </c>
      <c r="G462" s="50" t="s">
        <v>43</v>
      </c>
    </row>
    <row r="463" spans="1:7" ht="12.75">
      <c r="A463" s="50" t="s">
        <v>734</v>
      </c>
      <c r="B463" s="56" t="s">
        <v>735</v>
      </c>
      <c r="C463" s="52">
        <v>460</v>
      </c>
      <c r="D463" s="50" t="s">
        <v>736</v>
      </c>
      <c r="E463" s="50" t="s">
        <v>737</v>
      </c>
      <c r="F463" s="50" t="s">
        <v>708</v>
      </c>
      <c r="G463" s="50" t="s">
        <v>709</v>
      </c>
    </row>
    <row r="464" spans="1:7" ht="12.75">
      <c r="A464" s="50" t="s">
        <v>399</v>
      </c>
      <c r="B464" s="56" t="s">
        <v>738</v>
      </c>
      <c r="C464" s="52">
        <v>560</v>
      </c>
      <c r="D464" s="50" t="s">
        <v>401</v>
      </c>
      <c r="E464" s="50" t="s">
        <v>402</v>
      </c>
      <c r="F464" s="50" t="s">
        <v>403</v>
      </c>
      <c r="G464" s="50" t="s">
        <v>404</v>
      </c>
    </row>
    <row r="465" spans="1:7" ht="38.25">
      <c r="A465" s="50" t="s">
        <v>739</v>
      </c>
      <c r="B465" s="56" t="s">
        <v>740</v>
      </c>
      <c r="C465" s="52">
        <v>92</v>
      </c>
      <c r="D465" s="50" t="s">
        <v>741</v>
      </c>
      <c r="E465" s="50" t="s">
        <v>742</v>
      </c>
      <c r="F465" s="50" t="s">
        <v>610</v>
      </c>
      <c r="G465" s="50" t="s">
        <v>611</v>
      </c>
    </row>
    <row r="466" spans="1:7" ht="25.5">
      <c r="A466" s="50" t="s">
        <v>405</v>
      </c>
      <c r="B466" s="56" t="s">
        <v>743</v>
      </c>
      <c r="C466" s="52">
        <v>3220</v>
      </c>
      <c r="D466" s="50" t="s">
        <v>407</v>
      </c>
      <c r="E466" s="50" t="s">
        <v>408</v>
      </c>
      <c r="F466" s="50" t="s">
        <v>403</v>
      </c>
      <c r="G466" s="50" t="s">
        <v>404</v>
      </c>
    </row>
    <row r="467" spans="1:7" ht="12.75">
      <c r="A467" s="50" t="s">
        <v>405</v>
      </c>
      <c r="B467" s="56" t="s">
        <v>648</v>
      </c>
      <c r="C467" s="52">
        <v>17</v>
      </c>
      <c r="D467" s="50" t="s">
        <v>407</v>
      </c>
      <c r="E467" s="50" t="s">
        <v>408</v>
      </c>
      <c r="F467" s="50" t="s">
        <v>403</v>
      </c>
      <c r="G467" s="50" t="s">
        <v>404</v>
      </c>
    </row>
    <row r="468" spans="1:7" ht="12.75">
      <c r="A468" s="50" t="s">
        <v>405</v>
      </c>
      <c r="B468" s="56" t="s">
        <v>629</v>
      </c>
      <c r="C468" s="52">
        <v>40</v>
      </c>
      <c r="D468" s="50" t="s">
        <v>744</v>
      </c>
      <c r="E468" s="50" t="s">
        <v>745</v>
      </c>
      <c r="F468" s="50" t="s">
        <v>632</v>
      </c>
      <c r="G468" s="50" t="s">
        <v>633</v>
      </c>
    </row>
    <row r="469" spans="1:7" ht="12.75">
      <c r="A469" s="50" t="s">
        <v>405</v>
      </c>
      <c r="B469" s="56" t="s">
        <v>629</v>
      </c>
      <c r="C469" s="52">
        <v>20</v>
      </c>
      <c r="D469" s="50" t="s">
        <v>744</v>
      </c>
      <c r="E469" s="50" t="s">
        <v>745</v>
      </c>
      <c r="F469" s="50" t="s">
        <v>632</v>
      </c>
      <c r="G469" s="50" t="s">
        <v>633</v>
      </c>
    </row>
    <row r="470" spans="1:7" ht="12.75">
      <c r="A470" s="50" t="s">
        <v>405</v>
      </c>
      <c r="B470" s="56" t="s">
        <v>629</v>
      </c>
      <c r="C470" s="52">
        <v>80</v>
      </c>
      <c r="D470" s="50" t="s">
        <v>744</v>
      </c>
      <c r="E470" s="50" t="s">
        <v>745</v>
      </c>
      <c r="F470" s="50" t="s">
        <v>632</v>
      </c>
      <c r="G470" s="50" t="s">
        <v>633</v>
      </c>
    </row>
    <row r="471" spans="1:7" ht="12.75">
      <c r="A471" s="50" t="s">
        <v>405</v>
      </c>
      <c r="B471" s="56" t="s">
        <v>629</v>
      </c>
      <c r="C471" s="52">
        <v>9</v>
      </c>
      <c r="D471" s="50" t="s">
        <v>744</v>
      </c>
      <c r="E471" s="50" t="s">
        <v>745</v>
      </c>
      <c r="F471" s="50" t="s">
        <v>632</v>
      </c>
      <c r="G471" s="50" t="s">
        <v>633</v>
      </c>
    </row>
    <row r="472" spans="1:7" ht="12.75">
      <c r="A472" s="50" t="s">
        <v>405</v>
      </c>
      <c r="B472" s="56" t="s">
        <v>629</v>
      </c>
      <c r="C472" s="52">
        <v>40</v>
      </c>
      <c r="D472" s="50" t="s">
        <v>744</v>
      </c>
      <c r="E472" s="50" t="s">
        <v>745</v>
      </c>
      <c r="F472" s="50" t="s">
        <v>632</v>
      </c>
      <c r="G472" s="50" t="s">
        <v>633</v>
      </c>
    </row>
    <row r="473" spans="1:7" ht="12.75">
      <c r="A473" s="50" t="s">
        <v>405</v>
      </c>
      <c r="B473" s="56" t="s">
        <v>639</v>
      </c>
      <c r="C473" s="52">
        <v>75</v>
      </c>
      <c r="D473" s="50" t="s">
        <v>746</v>
      </c>
      <c r="E473" s="50" t="s">
        <v>747</v>
      </c>
      <c r="F473" s="50" t="s">
        <v>557</v>
      </c>
      <c r="G473" s="50" t="s">
        <v>558</v>
      </c>
    </row>
    <row r="474" spans="1:7" ht="12.75">
      <c r="A474" s="50" t="s">
        <v>405</v>
      </c>
      <c r="B474" s="56" t="s">
        <v>648</v>
      </c>
      <c r="C474" s="52">
        <v>20</v>
      </c>
      <c r="D474" s="50" t="s">
        <v>748</v>
      </c>
      <c r="E474" s="50" t="s">
        <v>749</v>
      </c>
      <c r="F474" s="50" t="s">
        <v>750</v>
      </c>
      <c r="G474" s="50" t="s">
        <v>751</v>
      </c>
    </row>
    <row r="475" spans="1:7" ht="12.75">
      <c r="A475" s="50" t="s">
        <v>752</v>
      </c>
      <c r="B475" s="56" t="s">
        <v>648</v>
      </c>
      <c r="C475" s="52">
        <v>198</v>
      </c>
      <c r="D475" s="50" t="s">
        <v>753</v>
      </c>
      <c r="E475" s="50" t="s">
        <v>754</v>
      </c>
      <c r="F475" s="50" t="s">
        <v>596</v>
      </c>
      <c r="G475" s="50" t="s">
        <v>597</v>
      </c>
    </row>
    <row r="476" spans="1:7" ht="25.5">
      <c r="A476" s="50" t="s">
        <v>755</v>
      </c>
      <c r="B476" s="56" t="s">
        <v>756</v>
      </c>
      <c r="C476" s="52">
        <v>1610</v>
      </c>
      <c r="D476" s="50" t="s">
        <v>757</v>
      </c>
      <c r="E476" s="50" t="s">
        <v>758</v>
      </c>
      <c r="F476" s="50" t="s">
        <v>403</v>
      </c>
      <c r="G476" s="50" t="s">
        <v>404</v>
      </c>
    </row>
    <row r="477" spans="1:7" ht="25.5">
      <c r="A477" s="50" t="s">
        <v>755</v>
      </c>
      <c r="B477" s="56" t="s">
        <v>759</v>
      </c>
      <c r="C477" s="52">
        <v>30</v>
      </c>
      <c r="D477" s="50" t="s">
        <v>757</v>
      </c>
      <c r="E477" s="50" t="s">
        <v>758</v>
      </c>
      <c r="F477" s="50" t="s">
        <v>403</v>
      </c>
      <c r="G477" s="50" t="s">
        <v>404</v>
      </c>
    </row>
    <row r="478" spans="1:7" ht="25.5">
      <c r="A478" s="50" t="s">
        <v>755</v>
      </c>
      <c r="B478" s="56" t="s">
        <v>759</v>
      </c>
      <c r="C478" s="52">
        <v>225</v>
      </c>
      <c r="D478" s="50" t="s">
        <v>757</v>
      </c>
      <c r="E478" s="50" t="s">
        <v>758</v>
      </c>
      <c r="F478" s="50" t="s">
        <v>403</v>
      </c>
      <c r="G478" s="50" t="s">
        <v>404</v>
      </c>
    </row>
    <row r="479" spans="1:7" ht="25.5">
      <c r="A479" s="50" t="s">
        <v>755</v>
      </c>
      <c r="B479" s="56" t="s">
        <v>759</v>
      </c>
      <c r="C479" s="52">
        <v>45</v>
      </c>
      <c r="D479" s="50" t="s">
        <v>757</v>
      </c>
      <c r="E479" s="50" t="s">
        <v>758</v>
      </c>
      <c r="F479" s="50" t="s">
        <v>403</v>
      </c>
      <c r="G479" s="50" t="s">
        <v>404</v>
      </c>
    </row>
    <row r="480" spans="1:7" ht="25.5">
      <c r="A480" s="50" t="s">
        <v>755</v>
      </c>
      <c r="B480" s="56" t="s">
        <v>759</v>
      </c>
      <c r="C480" s="52">
        <v>30</v>
      </c>
      <c r="D480" s="50" t="s">
        <v>757</v>
      </c>
      <c r="E480" s="50" t="s">
        <v>758</v>
      </c>
      <c r="F480" s="50" t="s">
        <v>403</v>
      </c>
      <c r="G480" s="50" t="s">
        <v>404</v>
      </c>
    </row>
    <row r="481" spans="1:7" ht="25.5">
      <c r="A481" s="50" t="s">
        <v>755</v>
      </c>
      <c r="B481" s="56" t="s">
        <v>759</v>
      </c>
      <c r="C481" s="52">
        <v>108</v>
      </c>
      <c r="D481" s="50" t="s">
        <v>757</v>
      </c>
      <c r="E481" s="50" t="s">
        <v>758</v>
      </c>
      <c r="F481" s="50" t="s">
        <v>403</v>
      </c>
      <c r="G481" s="50" t="s">
        <v>404</v>
      </c>
    </row>
    <row r="482" spans="1:7" ht="25.5">
      <c r="A482" s="50" t="s">
        <v>755</v>
      </c>
      <c r="B482" s="56" t="s">
        <v>759</v>
      </c>
      <c r="C482" s="52">
        <v>60</v>
      </c>
      <c r="D482" s="50" t="s">
        <v>757</v>
      </c>
      <c r="E482" s="50" t="s">
        <v>758</v>
      </c>
      <c r="F482" s="50" t="s">
        <v>403</v>
      </c>
      <c r="G482" s="50" t="s">
        <v>404</v>
      </c>
    </row>
    <row r="483" spans="1:7" ht="25.5">
      <c r="A483" s="50" t="s">
        <v>755</v>
      </c>
      <c r="B483" s="56" t="s">
        <v>759</v>
      </c>
      <c r="C483" s="52">
        <v>30</v>
      </c>
      <c r="D483" s="50" t="s">
        <v>757</v>
      </c>
      <c r="E483" s="50" t="s">
        <v>758</v>
      </c>
      <c r="F483" s="50" t="s">
        <v>403</v>
      </c>
      <c r="G483" s="50" t="s">
        <v>404</v>
      </c>
    </row>
    <row r="484" spans="1:7" ht="25.5">
      <c r="A484" s="50" t="s">
        <v>755</v>
      </c>
      <c r="B484" s="56" t="s">
        <v>759</v>
      </c>
      <c r="C484" s="52">
        <v>101</v>
      </c>
      <c r="D484" s="50" t="s">
        <v>757</v>
      </c>
      <c r="E484" s="50" t="s">
        <v>758</v>
      </c>
      <c r="F484" s="50" t="s">
        <v>403</v>
      </c>
      <c r="G484" s="50" t="s">
        <v>404</v>
      </c>
    </row>
    <row r="485" spans="1:7" ht="12.75">
      <c r="A485" s="50" t="s">
        <v>411</v>
      </c>
      <c r="B485" s="56" t="s">
        <v>760</v>
      </c>
      <c r="C485" s="52">
        <v>18</v>
      </c>
      <c r="D485" s="50" t="s">
        <v>413</v>
      </c>
      <c r="E485" s="50" t="s">
        <v>414</v>
      </c>
      <c r="F485" s="50" t="s">
        <v>403</v>
      </c>
      <c r="G485" s="50" t="s">
        <v>404</v>
      </c>
    </row>
    <row r="486" spans="1:7" ht="12.75">
      <c r="A486" s="50" t="s">
        <v>411</v>
      </c>
      <c r="B486" s="56" t="s">
        <v>761</v>
      </c>
      <c r="C486" s="52">
        <v>32</v>
      </c>
      <c r="D486" s="50" t="s">
        <v>762</v>
      </c>
      <c r="E486" s="50" t="s">
        <v>763</v>
      </c>
      <c r="F486" s="50" t="s">
        <v>604</v>
      </c>
      <c r="G486" s="50" t="s">
        <v>605</v>
      </c>
    </row>
    <row r="487" spans="1:7" ht="12.75">
      <c r="A487" s="50" t="s">
        <v>764</v>
      </c>
      <c r="B487" s="56" t="s">
        <v>765</v>
      </c>
      <c r="C487" s="52">
        <v>161</v>
      </c>
      <c r="D487" s="50" t="s">
        <v>766</v>
      </c>
      <c r="E487" s="50" t="s">
        <v>767</v>
      </c>
      <c r="F487" s="50" t="s">
        <v>572</v>
      </c>
      <c r="G487" s="50" t="s">
        <v>573</v>
      </c>
    </row>
    <row r="488" spans="1:7" ht="12.75">
      <c r="A488" s="50" t="s">
        <v>755</v>
      </c>
      <c r="B488" s="56" t="s">
        <v>648</v>
      </c>
      <c r="C488" s="52">
        <v>344</v>
      </c>
      <c r="D488" s="50" t="s">
        <v>768</v>
      </c>
      <c r="E488" s="50" t="s">
        <v>769</v>
      </c>
      <c r="F488" s="50" t="s">
        <v>563</v>
      </c>
      <c r="G488" s="50" t="s">
        <v>564</v>
      </c>
    </row>
    <row r="489" spans="1:7" ht="25.5">
      <c r="A489" s="50" t="s">
        <v>770</v>
      </c>
      <c r="B489" s="56" t="s">
        <v>771</v>
      </c>
      <c r="C489" s="52">
        <v>167</v>
      </c>
      <c r="D489" s="50" t="s">
        <v>772</v>
      </c>
      <c r="E489" s="50" t="s">
        <v>773</v>
      </c>
      <c r="F489" s="50" t="s">
        <v>572</v>
      </c>
      <c r="G489" s="50" t="s">
        <v>573</v>
      </c>
    </row>
    <row r="490" spans="1:7" ht="12.75">
      <c r="A490" s="50" t="s">
        <v>770</v>
      </c>
      <c r="B490" s="56" t="s">
        <v>774</v>
      </c>
      <c r="C490" s="52">
        <v>754</v>
      </c>
      <c r="D490" s="50" t="s">
        <v>775</v>
      </c>
      <c r="E490" s="50" t="s">
        <v>776</v>
      </c>
      <c r="F490" s="50" t="s">
        <v>708</v>
      </c>
      <c r="G490" s="50" t="s">
        <v>709</v>
      </c>
    </row>
    <row r="491" spans="1:7" ht="12.75">
      <c r="A491" s="50" t="s">
        <v>770</v>
      </c>
      <c r="B491" s="56" t="s">
        <v>777</v>
      </c>
      <c r="C491" s="52">
        <v>30</v>
      </c>
      <c r="D491" s="50" t="s">
        <v>778</v>
      </c>
      <c r="E491" s="50" t="s">
        <v>779</v>
      </c>
      <c r="F491" s="50" t="s">
        <v>780</v>
      </c>
      <c r="G491" s="50" t="s">
        <v>781</v>
      </c>
    </row>
    <row r="492" spans="1:7" ht="12.75">
      <c r="A492" s="50" t="s">
        <v>782</v>
      </c>
      <c r="B492" s="56" t="s">
        <v>689</v>
      </c>
      <c r="C492" s="52">
        <v>107</v>
      </c>
      <c r="D492" s="50" t="s">
        <v>783</v>
      </c>
      <c r="E492" s="50" t="s">
        <v>784</v>
      </c>
      <c r="F492" s="50" t="s">
        <v>604</v>
      </c>
      <c r="G492" s="50" t="s">
        <v>605</v>
      </c>
    </row>
    <row r="493" spans="1:7" ht="12.75">
      <c r="A493" s="50" t="s">
        <v>785</v>
      </c>
      <c r="B493" s="56" t="s">
        <v>648</v>
      </c>
      <c r="C493" s="52">
        <v>92</v>
      </c>
      <c r="D493" s="50" t="s">
        <v>786</v>
      </c>
      <c r="E493" s="50" t="s">
        <v>787</v>
      </c>
      <c r="F493" s="50" t="s">
        <v>557</v>
      </c>
      <c r="G493" s="50" t="s">
        <v>558</v>
      </c>
    </row>
    <row r="494" spans="1:7" ht="12.75">
      <c r="A494" s="50" t="s">
        <v>788</v>
      </c>
      <c r="B494" s="56" t="s">
        <v>789</v>
      </c>
      <c r="C494" s="52">
        <v>175</v>
      </c>
      <c r="D494" s="50" t="s">
        <v>790</v>
      </c>
      <c r="E494" s="50" t="s">
        <v>791</v>
      </c>
      <c r="F494" s="50" t="s">
        <v>360</v>
      </c>
      <c r="G494" s="50" t="s">
        <v>361</v>
      </c>
    </row>
    <row r="495" spans="1:7" ht="25.5">
      <c r="A495" s="50" t="s">
        <v>788</v>
      </c>
      <c r="B495" s="56" t="s">
        <v>792</v>
      </c>
      <c r="C495" s="52">
        <v>20</v>
      </c>
      <c r="D495" s="50" t="s">
        <v>793</v>
      </c>
      <c r="E495" s="50" t="s">
        <v>794</v>
      </c>
      <c r="F495" s="50" t="s">
        <v>610</v>
      </c>
      <c r="G495" s="50" t="s">
        <v>611</v>
      </c>
    </row>
    <row r="496" spans="1:7" ht="25.5">
      <c r="A496" s="50" t="s">
        <v>106</v>
      </c>
      <c r="B496" s="56" t="s">
        <v>795</v>
      </c>
      <c r="C496" s="52">
        <v>35</v>
      </c>
      <c r="D496" s="50" t="s">
        <v>417</v>
      </c>
      <c r="E496" s="50" t="s">
        <v>418</v>
      </c>
      <c r="F496" s="50" t="s">
        <v>42</v>
      </c>
      <c r="G496" s="50" t="s">
        <v>43</v>
      </c>
    </row>
    <row r="497" spans="1:7" ht="38.25">
      <c r="A497" s="50" t="s">
        <v>106</v>
      </c>
      <c r="B497" s="56" t="s">
        <v>796</v>
      </c>
      <c r="C497" s="52">
        <v>554</v>
      </c>
      <c r="D497" s="50" t="s">
        <v>417</v>
      </c>
      <c r="E497" s="50" t="s">
        <v>418</v>
      </c>
      <c r="F497" s="50" t="s">
        <v>42</v>
      </c>
      <c r="G497" s="50" t="s">
        <v>43</v>
      </c>
    </row>
    <row r="498" spans="1:7" ht="12.75">
      <c r="A498" s="50" t="s">
        <v>116</v>
      </c>
      <c r="B498" s="56" t="s">
        <v>797</v>
      </c>
      <c r="C498" s="52">
        <v>960</v>
      </c>
      <c r="D498" s="50" t="s">
        <v>798</v>
      </c>
      <c r="E498" s="50" t="s">
        <v>799</v>
      </c>
      <c r="F498" s="50" t="s">
        <v>577</v>
      </c>
      <c r="G498" s="50" t="s">
        <v>578</v>
      </c>
    </row>
    <row r="499" spans="1:7" ht="12.75">
      <c r="A499" s="50" t="s">
        <v>162</v>
      </c>
      <c r="B499" s="56" t="s">
        <v>800</v>
      </c>
      <c r="C499" s="52">
        <v>49</v>
      </c>
      <c r="D499" s="50" t="s">
        <v>801</v>
      </c>
      <c r="E499" s="50" t="s">
        <v>802</v>
      </c>
      <c r="F499" s="50" t="s">
        <v>750</v>
      </c>
      <c r="G499" s="50" t="s">
        <v>751</v>
      </c>
    </row>
    <row r="500" spans="1:7" ht="12.75">
      <c r="A500" s="50" t="s">
        <v>106</v>
      </c>
      <c r="B500" s="56" t="s">
        <v>803</v>
      </c>
      <c r="C500" s="52">
        <v>20</v>
      </c>
      <c r="D500" s="50" t="s">
        <v>804</v>
      </c>
      <c r="E500" s="50" t="s">
        <v>805</v>
      </c>
      <c r="F500" s="50" t="s">
        <v>521</v>
      </c>
      <c r="G500" s="50" t="s">
        <v>522</v>
      </c>
    </row>
    <row r="501" spans="1:7" ht="25.5">
      <c r="A501" s="50" t="s">
        <v>106</v>
      </c>
      <c r="B501" s="56" t="s">
        <v>806</v>
      </c>
      <c r="C501" s="52">
        <v>17</v>
      </c>
      <c r="D501" s="50" t="s">
        <v>807</v>
      </c>
      <c r="E501" s="50" t="s">
        <v>808</v>
      </c>
      <c r="F501" s="50" t="s">
        <v>809</v>
      </c>
      <c r="G501" s="50" t="s">
        <v>810</v>
      </c>
    </row>
    <row r="502" spans="1:7" ht="12.75">
      <c r="A502" s="50" t="s">
        <v>788</v>
      </c>
      <c r="B502" s="56" t="s">
        <v>811</v>
      </c>
      <c r="C502" s="52">
        <v>155</v>
      </c>
      <c r="D502" s="50" t="s">
        <v>812</v>
      </c>
      <c r="E502" s="50" t="s">
        <v>813</v>
      </c>
      <c r="F502" s="50" t="s">
        <v>42</v>
      </c>
      <c r="G502" s="50" t="s">
        <v>43</v>
      </c>
    </row>
    <row r="503" spans="1:7" ht="12.75">
      <c r="A503" s="50" t="s">
        <v>785</v>
      </c>
      <c r="B503" s="56" t="s">
        <v>814</v>
      </c>
      <c r="C503" s="52">
        <v>155</v>
      </c>
      <c r="D503" s="50" t="s">
        <v>815</v>
      </c>
      <c r="E503" s="50" t="s">
        <v>816</v>
      </c>
      <c r="F503" s="50" t="s">
        <v>596</v>
      </c>
      <c r="G503" s="50" t="s">
        <v>597</v>
      </c>
    </row>
    <row r="504" spans="1:7" ht="12.75">
      <c r="A504" s="50" t="s">
        <v>785</v>
      </c>
      <c r="B504" s="56" t="s">
        <v>817</v>
      </c>
      <c r="C504" s="52">
        <v>15</v>
      </c>
      <c r="D504" s="50" t="s">
        <v>818</v>
      </c>
      <c r="E504" s="50" t="s">
        <v>819</v>
      </c>
      <c r="F504" s="50" t="s">
        <v>60</v>
      </c>
      <c r="G504" s="50" t="s">
        <v>61</v>
      </c>
    </row>
    <row r="505" spans="1:7" ht="12.75">
      <c r="A505" s="50" t="s">
        <v>785</v>
      </c>
      <c r="B505" s="56" t="s">
        <v>817</v>
      </c>
      <c r="C505" s="52">
        <v>15</v>
      </c>
      <c r="D505" s="50" t="s">
        <v>818</v>
      </c>
      <c r="E505" s="50" t="s">
        <v>819</v>
      </c>
      <c r="F505" s="50" t="s">
        <v>60</v>
      </c>
      <c r="G505" s="50" t="s">
        <v>61</v>
      </c>
    </row>
    <row r="506" spans="1:7" ht="12.75">
      <c r="A506" s="50" t="s">
        <v>785</v>
      </c>
      <c r="B506" s="56" t="s">
        <v>820</v>
      </c>
      <c r="C506" s="52">
        <v>20</v>
      </c>
      <c r="D506" s="50" t="s">
        <v>818</v>
      </c>
      <c r="E506" s="50" t="s">
        <v>819</v>
      </c>
      <c r="F506" s="50" t="s">
        <v>60</v>
      </c>
      <c r="G506" s="50" t="s">
        <v>61</v>
      </c>
    </row>
    <row r="507" spans="1:7" ht="12.75">
      <c r="A507" s="50" t="s">
        <v>782</v>
      </c>
      <c r="B507" s="56" t="s">
        <v>821</v>
      </c>
      <c r="C507" s="52">
        <v>1540</v>
      </c>
      <c r="D507" s="50" t="s">
        <v>822</v>
      </c>
      <c r="E507" s="50" t="s">
        <v>823</v>
      </c>
      <c r="F507" s="50" t="s">
        <v>166</v>
      </c>
      <c r="G507" s="50" t="s">
        <v>167</v>
      </c>
    </row>
    <row r="508" spans="1:7" ht="25.5">
      <c r="A508" s="50" t="s">
        <v>785</v>
      </c>
      <c r="B508" s="56" t="s">
        <v>824</v>
      </c>
      <c r="C508" s="52">
        <v>55</v>
      </c>
      <c r="D508" s="50" t="s">
        <v>825</v>
      </c>
      <c r="E508" s="50" t="s">
        <v>826</v>
      </c>
      <c r="F508" s="50" t="s">
        <v>827</v>
      </c>
      <c r="G508" s="50" t="s">
        <v>828</v>
      </c>
    </row>
    <row r="509" spans="1:7" ht="25.5">
      <c r="A509" s="50" t="s">
        <v>785</v>
      </c>
      <c r="B509" s="56" t="s">
        <v>829</v>
      </c>
      <c r="C509" s="52">
        <v>36</v>
      </c>
      <c r="D509" s="50" t="s">
        <v>825</v>
      </c>
      <c r="E509" s="50" t="s">
        <v>826</v>
      </c>
      <c r="F509" s="50" t="s">
        <v>827</v>
      </c>
      <c r="G509" s="50" t="s">
        <v>828</v>
      </c>
    </row>
    <row r="510" spans="1:7" ht="12.75">
      <c r="A510" s="50" t="s">
        <v>436</v>
      </c>
      <c r="B510" s="56" t="s">
        <v>830</v>
      </c>
      <c r="C510" s="52">
        <v>430</v>
      </c>
      <c r="D510" s="50" t="s">
        <v>438</v>
      </c>
      <c r="E510" s="50" t="s">
        <v>439</v>
      </c>
      <c r="F510" s="50" t="s">
        <v>166</v>
      </c>
      <c r="G510" s="50" t="s">
        <v>167</v>
      </c>
    </row>
    <row r="511" spans="1:7" ht="12.75">
      <c r="A511" s="50" t="s">
        <v>436</v>
      </c>
      <c r="B511" s="56" t="s">
        <v>831</v>
      </c>
      <c r="C511" s="52">
        <v>420</v>
      </c>
      <c r="D511" s="50" t="s">
        <v>438</v>
      </c>
      <c r="E511" s="50" t="s">
        <v>439</v>
      </c>
      <c r="F511" s="50" t="s">
        <v>166</v>
      </c>
      <c r="G511" s="50" t="s">
        <v>167</v>
      </c>
    </row>
    <row r="512" spans="1:7" ht="12.75">
      <c r="A512" s="50" t="s">
        <v>436</v>
      </c>
      <c r="B512" s="56" t="s">
        <v>832</v>
      </c>
      <c r="C512" s="52">
        <v>140</v>
      </c>
      <c r="D512" s="50" t="s">
        <v>438</v>
      </c>
      <c r="E512" s="50" t="s">
        <v>439</v>
      </c>
      <c r="F512" s="50" t="s">
        <v>166</v>
      </c>
      <c r="G512" s="50" t="s">
        <v>167</v>
      </c>
    </row>
    <row r="513" spans="1:7" ht="12.75">
      <c r="A513" s="50" t="s">
        <v>436</v>
      </c>
      <c r="B513" s="56" t="s">
        <v>833</v>
      </c>
      <c r="C513" s="52">
        <v>195</v>
      </c>
      <c r="D513" s="50" t="s">
        <v>438</v>
      </c>
      <c r="E513" s="50" t="s">
        <v>439</v>
      </c>
      <c r="F513" s="50" t="s">
        <v>166</v>
      </c>
      <c r="G513" s="50" t="s">
        <v>167</v>
      </c>
    </row>
    <row r="514" spans="1:7" ht="12.75">
      <c r="A514" s="50" t="s">
        <v>436</v>
      </c>
      <c r="B514" s="56" t="s">
        <v>834</v>
      </c>
      <c r="C514" s="52">
        <v>616</v>
      </c>
      <c r="D514" s="50" t="s">
        <v>438</v>
      </c>
      <c r="E514" s="50" t="s">
        <v>439</v>
      </c>
      <c r="F514" s="50" t="s">
        <v>166</v>
      </c>
      <c r="G514" s="50" t="s">
        <v>167</v>
      </c>
    </row>
    <row r="515" spans="1:7" ht="12.75">
      <c r="A515" s="50" t="s">
        <v>436</v>
      </c>
      <c r="B515" s="56" t="s">
        <v>835</v>
      </c>
      <c r="C515" s="52">
        <v>572</v>
      </c>
      <c r="D515" s="50" t="s">
        <v>438</v>
      </c>
      <c r="E515" s="50" t="s">
        <v>439</v>
      </c>
      <c r="F515" s="50" t="s">
        <v>166</v>
      </c>
      <c r="G515" s="50" t="s">
        <v>167</v>
      </c>
    </row>
    <row r="516" spans="1:7" ht="12.75">
      <c r="A516" s="50" t="s">
        <v>436</v>
      </c>
      <c r="B516" s="56" t="s">
        <v>836</v>
      </c>
      <c r="C516" s="52">
        <v>308</v>
      </c>
      <c r="D516" s="50" t="s">
        <v>438</v>
      </c>
      <c r="E516" s="50" t="s">
        <v>439</v>
      </c>
      <c r="F516" s="50" t="s">
        <v>166</v>
      </c>
      <c r="G516" s="50" t="s">
        <v>167</v>
      </c>
    </row>
    <row r="517" spans="1:7" ht="25.5">
      <c r="A517" s="50" t="s">
        <v>162</v>
      </c>
      <c r="B517" s="56" t="s">
        <v>837</v>
      </c>
      <c r="C517" s="52">
        <v>120</v>
      </c>
      <c r="D517" s="50" t="s">
        <v>838</v>
      </c>
      <c r="E517" s="50" t="s">
        <v>839</v>
      </c>
      <c r="F517" s="50" t="s">
        <v>728</v>
      </c>
      <c r="G517" s="50" t="s">
        <v>729</v>
      </c>
    </row>
    <row r="518" spans="1:7" ht="25.5">
      <c r="A518" s="50" t="s">
        <v>162</v>
      </c>
      <c r="B518" s="56" t="s">
        <v>840</v>
      </c>
      <c r="C518" s="52">
        <v>20</v>
      </c>
      <c r="D518" s="50" t="s">
        <v>838</v>
      </c>
      <c r="E518" s="50" t="s">
        <v>839</v>
      </c>
      <c r="F518" s="50" t="s">
        <v>728</v>
      </c>
      <c r="G518" s="50" t="s">
        <v>729</v>
      </c>
    </row>
    <row r="519" spans="1:7" ht="12.75">
      <c r="A519" s="50" t="s">
        <v>162</v>
      </c>
      <c r="B519" s="56" t="s">
        <v>841</v>
      </c>
      <c r="C519" s="52">
        <v>18</v>
      </c>
      <c r="D519" s="50" t="s">
        <v>838</v>
      </c>
      <c r="E519" s="50" t="s">
        <v>839</v>
      </c>
      <c r="F519" s="50" t="s">
        <v>728</v>
      </c>
      <c r="G519" s="50" t="s">
        <v>729</v>
      </c>
    </row>
    <row r="520" spans="1:7" ht="12.75">
      <c r="A520" s="50" t="s">
        <v>175</v>
      </c>
      <c r="B520" s="56" t="s">
        <v>639</v>
      </c>
      <c r="C520" s="52">
        <v>30</v>
      </c>
      <c r="D520" s="50" t="s">
        <v>842</v>
      </c>
      <c r="E520" s="50" t="s">
        <v>843</v>
      </c>
      <c r="F520" s="50" t="s">
        <v>844</v>
      </c>
      <c r="G520" s="50" t="s">
        <v>845</v>
      </c>
    </row>
    <row r="521" spans="1:7" ht="38.25">
      <c r="A521" s="50" t="s">
        <v>445</v>
      </c>
      <c r="B521" s="56" t="s">
        <v>846</v>
      </c>
      <c r="C521" s="52">
        <v>35</v>
      </c>
      <c r="D521" s="50" t="s">
        <v>447</v>
      </c>
      <c r="E521" s="50" t="s">
        <v>448</v>
      </c>
      <c r="F521" s="50" t="s">
        <v>42</v>
      </c>
      <c r="G521" s="50" t="s">
        <v>43</v>
      </c>
    </row>
    <row r="522" spans="1:7" ht="38.25">
      <c r="A522" s="50" t="s">
        <v>445</v>
      </c>
      <c r="B522" s="56" t="s">
        <v>846</v>
      </c>
      <c r="C522" s="52">
        <v>35</v>
      </c>
      <c r="D522" s="50" t="s">
        <v>447</v>
      </c>
      <c r="E522" s="50" t="s">
        <v>448</v>
      </c>
      <c r="F522" s="50" t="s">
        <v>42</v>
      </c>
      <c r="G522" s="50" t="s">
        <v>43</v>
      </c>
    </row>
    <row r="523" spans="1:7" ht="38.25">
      <c r="A523" s="50" t="s">
        <v>445</v>
      </c>
      <c r="B523" s="56" t="s">
        <v>847</v>
      </c>
      <c r="C523" s="52">
        <v>174</v>
      </c>
      <c r="D523" s="50" t="s">
        <v>447</v>
      </c>
      <c r="E523" s="50" t="s">
        <v>448</v>
      </c>
      <c r="F523" s="50" t="s">
        <v>42</v>
      </c>
      <c r="G523" s="50" t="s">
        <v>43</v>
      </c>
    </row>
    <row r="524" spans="1:7" ht="25.5">
      <c r="A524" s="50" t="s">
        <v>848</v>
      </c>
      <c r="B524" s="56" t="s">
        <v>849</v>
      </c>
      <c r="C524" s="52">
        <v>242</v>
      </c>
      <c r="D524" s="50" t="s">
        <v>850</v>
      </c>
      <c r="E524" s="50" t="s">
        <v>851</v>
      </c>
      <c r="F524" s="50" t="s">
        <v>572</v>
      </c>
      <c r="G524" s="50" t="s">
        <v>573</v>
      </c>
    </row>
    <row r="525" spans="1:7" ht="12.75">
      <c r="A525" s="50" t="s">
        <v>852</v>
      </c>
      <c r="B525" s="56" t="s">
        <v>853</v>
      </c>
      <c r="C525" s="52">
        <v>77</v>
      </c>
      <c r="D525" s="50" t="s">
        <v>854</v>
      </c>
      <c r="E525" s="50" t="s">
        <v>779</v>
      </c>
      <c r="F525" s="50" t="s">
        <v>712</v>
      </c>
      <c r="G525" s="50" t="s">
        <v>713</v>
      </c>
    </row>
    <row r="526" spans="1:7" ht="12.75">
      <c r="A526" s="50" t="s">
        <v>852</v>
      </c>
      <c r="B526" s="56" t="s">
        <v>853</v>
      </c>
      <c r="C526" s="52">
        <v>77</v>
      </c>
      <c r="D526" s="50" t="s">
        <v>854</v>
      </c>
      <c r="E526" s="50" t="s">
        <v>779</v>
      </c>
      <c r="F526" s="50" t="s">
        <v>712</v>
      </c>
      <c r="G526" s="50" t="s">
        <v>713</v>
      </c>
    </row>
    <row r="527" spans="1:7" ht="25.5">
      <c r="A527" s="50" t="s">
        <v>855</v>
      </c>
      <c r="B527" s="56" t="s">
        <v>856</v>
      </c>
      <c r="C527" s="52">
        <v>60</v>
      </c>
      <c r="D527" s="50" t="s">
        <v>857</v>
      </c>
      <c r="E527" s="50" t="s">
        <v>858</v>
      </c>
      <c r="F527" s="50" t="s">
        <v>610</v>
      </c>
      <c r="G527" s="50" t="s">
        <v>611</v>
      </c>
    </row>
    <row r="528" spans="1:7" ht="15">
      <c r="A528" s="50" t="s">
        <v>855</v>
      </c>
      <c r="B528" s="67" t="s">
        <v>689</v>
      </c>
      <c r="C528" s="52">
        <v>110</v>
      </c>
      <c r="D528" s="50" t="s">
        <v>859</v>
      </c>
      <c r="E528" s="50" t="s">
        <v>860</v>
      </c>
      <c r="F528" s="50" t="s">
        <v>604</v>
      </c>
      <c r="G528" s="50" t="s">
        <v>605</v>
      </c>
    </row>
    <row r="529" spans="1:7" ht="12.75">
      <c r="A529" s="50" t="s">
        <v>855</v>
      </c>
      <c r="B529" s="56" t="s">
        <v>761</v>
      </c>
      <c r="C529" s="52">
        <v>32</v>
      </c>
      <c r="D529" s="50" t="s">
        <v>861</v>
      </c>
      <c r="E529" s="50" t="s">
        <v>862</v>
      </c>
      <c r="F529" s="50" t="s">
        <v>750</v>
      </c>
      <c r="G529" s="50" t="s">
        <v>751</v>
      </c>
    </row>
    <row r="530" spans="1:7" ht="25.5">
      <c r="A530" s="50" t="s">
        <v>863</v>
      </c>
      <c r="B530" s="56" t="s">
        <v>864</v>
      </c>
      <c r="C530" s="52">
        <v>60</v>
      </c>
      <c r="D530" s="50" t="s">
        <v>865</v>
      </c>
      <c r="E530" s="50" t="s">
        <v>866</v>
      </c>
      <c r="F530" s="50" t="s">
        <v>827</v>
      </c>
      <c r="G530" s="50" t="s">
        <v>828</v>
      </c>
    </row>
    <row r="531" spans="1:7" ht="25.5">
      <c r="A531" s="50" t="s">
        <v>863</v>
      </c>
      <c r="B531" s="56" t="s">
        <v>867</v>
      </c>
      <c r="C531" s="52">
        <v>95</v>
      </c>
      <c r="D531" s="50" t="s">
        <v>865</v>
      </c>
      <c r="E531" s="50" t="s">
        <v>866</v>
      </c>
      <c r="F531" s="50" t="s">
        <v>827</v>
      </c>
      <c r="G531" s="50" t="s">
        <v>828</v>
      </c>
    </row>
    <row r="532" spans="1:7" ht="25.5">
      <c r="A532" s="50" t="s">
        <v>863</v>
      </c>
      <c r="B532" s="56" t="s">
        <v>868</v>
      </c>
      <c r="C532" s="52">
        <v>1584</v>
      </c>
      <c r="D532" s="50" t="s">
        <v>869</v>
      </c>
      <c r="E532" s="50" t="s">
        <v>870</v>
      </c>
      <c r="F532" s="50" t="s">
        <v>218</v>
      </c>
      <c r="G532" s="50" t="s">
        <v>219</v>
      </c>
    </row>
    <row r="533" spans="1:7" ht="25.5">
      <c r="A533" s="50" t="s">
        <v>871</v>
      </c>
      <c r="B533" s="56" t="s">
        <v>872</v>
      </c>
      <c r="C533" s="52">
        <v>40</v>
      </c>
      <c r="D533" s="50" t="s">
        <v>873</v>
      </c>
      <c r="E533" s="50" t="s">
        <v>874</v>
      </c>
      <c r="F533" s="50" t="s">
        <v>42</v>
      </c>
      <c r="G533" s="50" t="s">
        <v>43</v>
      </c>
    </row>
    <row r="534" spans="1:7" ht="12.75">
      <c r="A534" s="50" t="s">
        <v>871</v>
      </c>
      <c r="B534" s="56" t="s">
        <v>875</v>
      </c>
      <c r="C534" s="52">
        <v>160</v>
      </c>
      <c r="D534" s="50" t="s">
        <v>873</v>
      </c>
      <c r="E534" s="50" t="s">
        <v>874</v>
      </c>
      <c r="F534" s="50" t="s">
        <v>42</v>
      </c>
      <c r="G534" s="50" t="s">
        <v>43</v>
      </c>
    </row>
    <row r="535" spans="1:7" ht="12.75">
      <c r="A535" s="50" t="s">
        <v>876</v>
      </c>
      <c r="B535" s="56" t="s">
        <v>648</v>
      </c>
      <c r="C535" s="52">
        <v>17</v>
      </c>
      <c r="D535" s="50" t="s">
        <v>877</v>
      </c>
      <c r="E535" s="50" t="s">
        <v>878</v>
      </c>
      <c r="F535" s="50" t="s">
        <v>563</v>
      </c>
      <c r="G535" s="50" t="s">
        <v>564</v>
      </c>
    </row>
    <row r="536" spans="1:7" ht="12.75">
      <c r="A536" s="50" t="s">
        <v>879</v>
      </c>
      <c r="B536" s="56" t="s">
        <v>648</v>
      </c>
      <c r="C536" s="52">
        <v>20</v>
      </c>
      <c r="D536" s="50" t="s">
        <v>880</v>
      </c>
      <c r="E536" s="50" t="s">
        <v>881</v>
      </c>
      <c r="F536" s="50" t="s">
        <v>700</v>
      </c>
      <c r="G536" s="50" t="s">
        <v>701</v>
      </c>
    </row>
    <row r="537" spans="1:7" ht="12.75">
      <c r="A537" s="50" t="s">
        <v>879</v>
      </c>
      <c r="B537" s="56" t="s">
        <v>648</v>
      </c>
      <c r="C537" s="52">
        <v>20</v>
      </c>
      <c r="D537" s="50" t="s">
        <v>880</v>
      </c>
      <c r="E537" s="50" t="s">
        <v>881</v>
      </c>
      <c r="F537" s="50" t="s">
        <v>700</v>
      </c>
      <c r="G537" s="50" t="s">
        <v>701</v>
      </c>
    </row>
    <row r="538" spans="1:7" ht="12.75">
      <c r="A538" s="50" t="s">
        <v>882</v>
      </c>
      <c r="B538" s="56" t="s">
        <v>629</v>
      </c>
      <c r="C538" s="52">
        <v>20</v>
      </c>
      <c r="D538" s="50" t="s">
        <v>883</v>
      </c>
      <c r="E538" s="50" t="s">
        <v>884</v>
      </c>
      <c r="F538" s="50" t="s">
        <v>632</v>
      </c>
      <c r="G538" s="50" t="s">
        <v>633</v>
      </c>
    </row>
    <row r="539" spans="1:7" ht="25.5">
      <c r="A539" s="50" t="s">
        <v>175</v>
      </c>
      <c r="B539" s="56" t="s">
        <v>885</v>
      </c>
      <c r="C539" s="52">
        <v>720</v>
      </c>
      <c r="D539" s="50" t="s">
        <v>886</v>
      </c>
      <c r="E539" s="50" t="s">
        <v>887</v>
      </c>
      <c r="F539" s="50" t="s">
        <v>708</v>
      </c>
      <c r="G539" s="50" t="s">
        <v>709</v>
      </c>
    </row>
    <row r="540" spans="1:7" ht="12.75">
      <c r="A540" s="50" t="s">
        <v>888</v>
      </c>
      <c r="B540" s="56" t="s">
        <v>889</v>
      </c>
      <c r="C540" s="52">
        <v>233</v>
      </c>
      <c r="D540" s="50" t="s">
        <v>890</v>
      </c>
      <c r="E540" s="50" t="s">
        <v>891</v>
      </c>
      <c r="F540" s="50" t="s">
        <v>596</v>
      </c>
      <c r="G540" s="50" t="s">
        <v>597</v>
      </c>
    </row>
    <row r="541" spans="1:7" ht="12.75">
      <c r="A541" s="50" t="s">
        <v>183</v>
      </c>
      <c r="B541" s="56" t="s">
        <v>761</v>
      </c>
      <c r="C541" s="52">
        <v>226</v>
      </c>
      <c r="D541" s="50" t="s">
        <v>892</v>
      </c>
      <c r="E541" s="50" t="s">
        <v>893</v>
      </c>
      <c r="F541" s="50" t="s">
        <v>596</v>
      </c>
      <c r="G541" s="50" t="s">
        <v>597</v>
      </c>
    </row>
    <row r="542" spans="1:7" ht="12.75">
      <c r="A542" s="50" t="s">
        <v>183</v>
      </c>
      <c r="B542" s="56" t="s">
        <v>894</v>
      </c>
      <c r="C542" s="52">
        <v>20</v>
      </c>
      <c r="D542" s="50" t="s">
        <v>895</v>
      </c>
      <c r="E542" s="50" t="s">
        <v>896</v>
      </c>
      <c r="F542" s="50" t="s">
        <v>897</v>
      </c>
      <c r="G542" s="50" t="s">
        <v>898</v>
      </c>
    </row>
    <row r="543" spans="1:7" ht="12.75">
      <c r="A543" s="50" t="s">
        <v>451</v>
      </c>
      <c r="B543" s="56" t="s">
        <v>899</v>
      </c>
      <c r="C543" s="52">
        <v>595</v>
      </c>
      <c r="D543" s="50" t="s">
        <v>900</v>
      </c>
      <c r="E543" s="50" t="s">
        <v>901</v>
      </c>
      <c r="F543" s="50" t="s">
        <v>403</v>
      </c>
      <c r="G543" s="50" t="s">
        <v>404</v>
      </c>
    </row>
    <row r="544" spans="1:7" ht="12.75">
      <c r="A544" s="50" t="s">
        <v>451</v>
      </c>
      <c r="B544" s="56" t="s">
        <v>648</v>
      </c>
      <c r="C544" s="52">
        <v>15</v>
      </c>
      <c r="D544" s="50" t="s">
        <v>900</v>
      </c>
      <c r="E544" s="50" t="s">
        <v>901</v>
      </c>
      <c r="F544" s="50" t="s">
        <v>403</v>
      </c>
      <c r="G544" s="50" t="s">
        <v>404</v>
      </c>
    </row>
    <row r="545" spans="1:7" ht="12.75">
      <c r="A545" s="50" t="s">
        <v>451</v>
      </c>
      <c r="B545" s="56" t="s">
        <v>648</v>
      </c>
      <c r="C545" s="52">
        <v>98</v>
      </c>
      <c r="D545" s="50" t="s">
        <v>902</v>
      </c>
      <c r="E545" s="50" t="s">
        <v>903</v>
      </c>
      <c r="F545" s="50" t="s">
        <v>563</v>
      </c>
      <c r="G545" s="50" t="s">
        <v>564</v>
      </c>
    </row>
    <row r="546" spans="1:7" ht="12.75">
      <c r="A546" s="50" t="s">
        <v>904</v>
      </c>
      <c r="B546" s="56" t="s">
        <v>629</v>
      </c>
      <c r="C546" s="52">
        <v>15</v>
      </c>
      <c r="D546" s="50" t="s">
        <v>905</v>
      </c>
      <c r="E546" s="50" t="s">
        <v>906</v>
      </c>
      <c r="F546" s="50" t="s">
        <v>632</v>
      </c>
      <c r="G546" s="50" t="s">
        <v>633</v>
      </c>
    </row>
    <row r="547" spans="1:7" ht="12.75">
      <c r="A547" s="50" t="s">
        <v>904</v>
      </c>
      <c r="B547" s="56" t="s">
        <v>629</v>
      </c>
      <c r="C547" s="52">
        <v>40</v>
      </c>
      <c r="D547" s="50" t="s">
        <v>905</v>
      </c>
      <c r="E547" s="50" t="s">
        <v>906</v>
      </c>
      <c r="F547" s="50" t="s">
        <v>632</v>
      </c>
      <c r="G547" s="50" t="s">
        <v>633</v>
      </c>
    </row>
    <row r="548" spans="1:7" ht="12.75">
      <c r="A548" s="50" t="s">
        <v>904</v>
      </c>
      <c r="B548" s="56" t="s">
        <v>629</v>
      </c>
      <c r="C548" s="52">
        <v>40</v>
      </c>
      <c r="D548" s="50" t="s">
        <v>905</v>
      </c>
      <c r="E548" s="50" t="s">
        <v>906</v>
      </c>
      <c r="F548" s="50" t="s">
        <v>632</v>
      </c>
      <c r="G548" s="50" t="s">
        <v>633</v>
      </c>
    </row>
    <row r="549" spans="1:7" ht="12.75">
      <c r="A549" s="50" t="s">
        <v>904</v>
      </c>
      <c r="B549" s="56" t="s">
        <v>629</v>
      </c>
      <c r="C549" s="52">
        <v>80</v>
      </c>
      <c r="D549" s="50" t="s">
        <v>905</v>
      </c>
      <c r="E549" s="50" t="s">
        <v>906</v>
      </c>
      <c r="F549" s="50" t="s">
        <v>632</v>
      </c>
      <c r="G549" s="50" t="s">
        <v>633</v>
      </c>
    </row>
    <row r="550" spans="1:7" ht="12.75">
      <c r="A550" s="50" t="s">
        <v>907</v>
      </c>
      <c r="B550" s="56" t="s">
        <v>908</v>
      </c>
      <c r="C550" s="52">
        <v>55</v>
      </c>
      <c r="D550" s="50" t="s">
        <v>909</v>
      </c>
      <c r="E550" s="50" t="s">
        <v>910</v>
      </c>
      <c r="F550" s="50" t="s">
        <v>610</v>
      </c>
      <c r="G550" s="50" t="s">
        <v>611</v>
      </c>
    </row>
    <row r="551" spans="1:7" ht="12.75">
      <c r="A551" s="50" t="s">
        <v>911</v>
      </c>
      <c r="B551" s="56" t="s">
        <v>912</v>
      </c>
      <c r="C551" s="52">
        <v>200</v>
      </c>
      <c r="D551" s="50" t="s">
        <v>913</v>
      </c>
      <c r="E551" s="50" t="s">
        <v>914</v>
      </c>
      <c r="F551" s="50" t="s">
        <v>572</v>
      </c>
      <c r="G551" s="50" t="s">
        <v>573</v>
      </c>
    </row>
    <row r="552" spans="1:7" ht="38.25">
      <c r="A552" s="50" t="s">
        <v>211</v>
      </c>
      <c r="B552" s="56" t="s">
        <v>915</v>
      </c>
      <c r="C552" s="52">
        <v>35</v>
      </c>
      <c r="D552" s="50" t="s">
        <v>482</v>
      </c>
      <c r="E552" s="50" t="s">
        <v>483</v>
      </c>
      <c r="F552" s="50" t="s">
        <v>42</v>
      </c>
      <c r="G552" s="50" t="s">
        <v>43</v>
      </c>
    </row>
    <row r="553" spans="1:7" ht="38.25">
      <c r="A553" s="50" t="s">
        <v>211</v>
      </c>
      <c r="B553" s="56" t="s">
        <v>916</v>
      </c>
      <c r="C553" s="52">
        <v>190</v>
      </c>
      <c r="D553" s="50" t="s">
        <v>482</v>
      </c>
      <c r="E553" s="50" t="s">
        <v>483</v>
      </c>
      <c r="F553" s="50" t="s">
        <v>42</v>
      </c>
      <c r="G553" s="50" t="s">
        <v>43</v>
      </c>
    </row>
    <row r="554" spans="1:7" ht="12.75">
      <c r="A554" s="50" t="s">
        <v>917</v>
      </c>
      <c r="B554" s="56" t="s">
        <v>761</v>
      </c>
      <c r="C554" s="52">
        <v>95</v>
      </c>
      <c r="D554" s="50" t="s">
        <v>918</v>
      </c>
      <c r="E554" s="50" t="s">
        <v>919</v>
      </c>
      <c r="F554" s="50" t="s">
        <v>604</v>
      </c>
      <c r="G554" s="50" t="s">
        <v>605</v>
      </c>
    </row>
    <row r="555" spans="1:7" ht="12.75">
      <c r="A555" s="50" t="s">
        <v>211</v>
      </c>
      <c r="B555" s="56" t="s">
        <v>920</v>
      </c>
      <c r="C555" s="52">
        <v>140</v>
      </c>
      <c r="D555" s="50" t="s">
        <v>921</v>
      </c>
      <c r="E555" s="50" t="s">
        <v>922</v>
      </c>
      <c r="F555" s="50" t="s">
        <v>218</v>
      </c>
      <c r="G555" s="50" t="s">
        <v>219</v>
      </c>
    </row>
    <row r="556" spans="1:7" ht="12.75">
      <c r="A556" s="50" t="s">
        <v>487</v>
      </c>
      <c r="B556" s="56" t="s">
        <v>923</v>
      </c>
      <c r="C556" s="52">
        <v>35</v>
      </c>
      <c r="D556" s="50" t="s">
        <v>489</v>
      </c>
      <c r="E556" s="50" t="s">
        <v>490</v>
      </c>
      <c r="F556" s="50" t="s">
        <v>403</v>
      </c>
      <c r="G556" s="50" t="s">
        <v>404</v>
      </c>
    </row>
    <row r="557" spans="1:7" ht="12.75">
      <c r="A557" s="50" t="s">
        <v>487</v>
      </c>
      <c r="B557" s="56" t="s">
        <v>924</v>
      </c>
      <c r="C557" s="52">
        <v>306</v>
      </c>
      <c r="D557" s="50" t="s">
        <v>489</v>
      </c>
      <c r="E557" s="50" t="s">
        <v>490</v>
      </c>
      <c r="F557" s="50" t="s">
        <v>403</v>
      </c>
      <c r="G557" s="50" t="s">
        <v>404</v>
      </c>
    </row>
    <row r="558" spans="1:7" ht="12.75">
      <c r="A558" s="50" t="s">
        <v>925</v>
      </c>
      <c r="B558" s="56" t="s">
        <v>738</v>
      </c>
      <c r="C558" s="52">
        <v>560</v>
      </c>
      <c r="D558" s="50" t="s">
        <v>926</v>
      </c>
      <c r="E558" s="50" t="s">
        <v>927</v>
      </c>
      <c r="F558" s="50" t="s">
        <v>360</v>
      </c>
      <c r="G558" s="50" t="s">
        <v>361</v>
      </c>
    </row>
    <row r="559" spans="1:7" ht="25.5">
      <c r="A559" s="50" t="s">
        <v>925</v>
      </c>
      <c r="B559" s="56" t="s">
        <v>872</v>
      </c>
      <c r="C559" s="52">
        <v>165</v>
      </c>
      <c r="D559" s="50" t="s">
        <v>928</v>
      </c>
      <c r="E559" s="50" t="s">
        <v>929</v>
      </c>
      <c r="F559" s="50" t="s">
        <v>42</v>
      </c>
      <c r="G559" s="50" t="s">
        <v>43</v>
      </c>
    </row>
    <row r="560" spans="1:7" ht="12.75">
      <c r="A560" s="50" t="s">
        <v>930</v>
      </c>
      <c r="B560" s="56" t="s">
        <v>931</v>
      </c>
      <c r="C560" s="52">
        <v>26</v>
      </c>
      <c r="D560" s="50" t="s">
        <v>932</v>
      </c>
      <c r="E560" s="50" t="s">
        <v>933</v>
      </c>
      <c r="F560" s="50" t="s">
        <v>700</v>
      </c>
      <c r="G560" s="50" t="s">
        <v>701</v>
      </c>
    </row>
    <row r="561" spans="1:7" ht="12.75">
      <c r="A561" s="50" t="s">
        <v>930</v>
      </c>
      <c r="B561" s="56" t="s">
        <v>931</v>
      </c>
      <c r="C561" s="52">
        <v>18</v>
      </c>
      <c r="D561" s="50" t="s">
        <v>932</v>
      </c>
      <c r="E561" s="50" t="s">
        <v>933</v>
      </c>
      <c r="F561" s="50" t="s">
        <v>700</v>
      </c>
      <c r="G561" s="50" t="s">
        <v>701</v>
      </c>
    </row>
    <row r="562" spans="1:7" ht="12.75">
      <c r="A562" s="50" t="s">
        <v>930</v>
      </c>
      <c r="B562" s="56" t="s">
        <v>931</v>
      </c>
      <c r="C562" s="52">
        <v>25</v>
      </c>
      <c r="D562" s="50" t="s">
        <v>932</v>
      </c>
      <c r="E562" s="50" t="s">
        <v>933</v>
      </c>
      <c r="F562" s="50" t="s">
        <v>700</v>
      </c>
      <c r="G562" s="50" t="s">
        <v>701</v>
      </c>
    </row>
    <row r="563" spans="1:7" ht="12.75">
      <c r="A563" s="50" t="s">
        <v>930</v>
      </c>
      <c r="B563" s="56" t="s">
        <v>931</v>
      </c>
      <c r="C563" s="52">
        <v>24</v>
      </c>
      <c r="D563" s="50" t="s">
        <v>932</v>
      </c>
      <c r="E563" s="50" t="s">
        <v>933</v>
      </c>
      <c r="F563" s="50" t="s">
        <v>700</v>
      </c>
      <c r="G563" s="50" t="s">
        <v>701</v>
      </c>
    </row>
    <row r="564" spans="1:7" ht="12.75">
      <c r="A564" s="50" t="s">
        <v>930</v>
      </c>
      <c r="B564" s="56" t="s">
        <v>931</v>
      </c>
      <c r="C564" s="52">
        <v>26</v>
      </c>
      <c r="D564" s="50" t="s">
        <v>932</v>
      </c>
      <c r="E564" s="50" t="s">
        <v>933</v>
      </c>
      <c r="F564" s="50" t="s">
        <v>700</v>
      </c>
      <c r="G564" s="50" t="s">
        <v>701</v>
      </c>
    </row>
    <row r="565" spans="1:7" ht="12.75">
      <c r="A565" s="50" t="s">
        <v>930</v>
      </c>
      <c r="B565" s="56" t="s">
        <v>931</v>
      </c>
      <c r="C565" s="52">
        <v>20</v>
      </c>
      <c r="D565" s="50" t="s">
        <v>932</v>
      </c>
      <c r="E565" s="50" t="s">
        <v>933</v>
      </c>
      <c r="F565" s="50" t="s">
        <v>700</v>
      </c>
      <c r="G565" s="50" t="s">
        <v>701</v>
      </c>
    </row>
    <row r="566" spans="1:7" ht="12.75">
      <c r="A566" s="50" t="s">
        <v>930</v>
      </c>
      <c r="B566" s="56" t="s">
        <v>931</v>
      </c>
      <c r="C566" s="52">
        <v>20</v>
      </c>
      <c r="D566" s="50" t="s">
        <v>932</v>
      </c>
      <c r="E566" s="50" t="s">
        <v>933</v>
      </c>
      <c r="F566" s="50" t="s">
        <v>700</v>
      </c>
      <c r="G566" s="50" t="s">
        <v>701</v>
      </c>
    </row>
    <row r="567" spans="1:7" ht="12.75">
      <c r="A567" s="50" t="s">
        <v>930</v>
      </c>
      <c r="B567" s="56" t="s">
        <v>934</v>
      </c>
      <c r="C567" s="52">
        <v>880</v>
      </c>
      <c r="D567" s="50" t="s">
        <v>935</v>
      </c>
      <c r="E567" s="50" t="s">
        <v>936</v>
      </c>
      <c r="F567" s="50" t="s">
        <v>708</v>
      </c>
      <c r="G567" s="50" t="s">
        <v>709</v>
      </c>
    </row>
    <row r="568" spans="1:7" ht="12.75">
      <c r="A568" s="50" t="s">
        <v>937</v>
      </c>
      <c r="B568" s="56" t="s">
        <v>639</v>
      </c>
      <c r="C568" s="52">
        <v>50</v>
      </c>
      <c r="D568" s="50" t="s">
        <v>938</v>
      </c>
      <c r="E568" s="50" t="s">
        <v>939</v>
      </c>
      <c r="F568" s="50" t="s">
        <v>712</v>
      </c>
      <c r="G568" s="50" t="s">
        <v>713</v>
      </c>
    </row>
    <row r="569" spans="1:7" ht="12.75">
      <c r="A569" s="50" t="s">
        <v>940</v>
      </c>
      <c r="B569" s="56" t="s">
        <v>941</v>
      </c>
      <c r="C569" s="52">
        <v>12</v>
      </c>
      <c r="D569" s="50" t="s">
        <v>942</v>
      </c>
      <c r="E569" s="50" t="s">
        <v>943</v>
      </c>
      <c r="F569" s="50" t="s">
        <v>944</v>
      </c>
      <c r="G569" s="50" t="s">
        <v>945</v>
      </c>
    </row>
    <row r="570" spans="1:7" ht="12.75">
      <c r="A570" s="50" t="s">
        <v>464</v>
      </c>
      <c r="B570" s="56" t="s">
        <v>946</v>
      </c>
      <c r="C570" s="52">
        <v>30</v>
      </c>
      <c r="D570" s="50" t="s">
        <v>947</v>
      </c>
      <c r="E570" s="50" t="s">
        <v>948</v>
      </c>
      <c r="F570" s="50" t="s">
        <v>521</v>
      </c>
      <c r="G570" s="50" t="s">
        <v>522</v>
      </c>
    </row>
    <row r="571" spans="1:7" ht="25.5">
      <c r="A571" s="50" t="s">
        <v>949</v>
      </c>
      <c r="B571" s="56" t="s">
        <v>950</v>
      </c>
      <c r="C571" s="52">
        <v>151</v>
      </c>
      <c r="D571" s="50" t="s">
        <v>951</v>
      </c>
      <c r="E571" s="50" t="s">
        <v>952</v>
      </c>
      <c r="F571" s="50" t="s">
        <v>42</v>
      </c>
      <c r="G571" s="50" t="s">
        <v>43</v>
      </c>
    </row>
    <row r="572" spans="1:7" ht="12.75">
      <c r="A572" s="50" t="s">
        <v>211</v>
      </c>
      <c r="B572" s="68" t="s">
        <v>648</v>
      </c>
      <c r="C572" s="52">
        <v>46</v>
      </c>
      <c r="D572" s="50" t="s">
        <v>953</v>
      </c>
      <c r="E572" s="50" t="s">
        <v>954</v>
      </c>
      <c r="F572" s="50" t="s">
        <v>563</v>
      </c>
      <c r="G572" s="50" t="s">
        <v>564</v>
      </c>
    </row>
    <row r="573" spans="1:7" ht="12.75">
      <c r="A573" s="50" t="s">
        <v>955</v>
      </c>
      <c r="B573" s="56" t="s">
        <v>956</v>
      </c>
      <c r="C573" s="52">
        <v>431</v>
      </c>
      <c r="D573" s="50" t="s">
        <v>957</v>
      </c>
      <c r="E573" s="50" t="s">
        <v>958</v>
      </c>
      <c r="F573" s="50" t="s">
        <v>572</v>
      </c>
      <c r="G573" s="50" t="s">
        <v>573</v>
      </c>
    </row>
    <row r="574" spans="1:7" ht="12.75">
      <c r="A574" s="50" t="s">
        <v>959</v>
      </c>
      <c r="B574" s="56" t="s">
        <v>689</v>
      </c>
      <c r="C574" s="52">
        <v>58</v>
      </c>
      <c r="D574" s="50" t="s">
        <v>960</v>
      </c>
      <c r="E574" s="50" t="s">
        <v>961</v>
      </c>
      <c r="F574" s="50" t="s">
        <v>604</v>
      </c>
      <c r="G574" s="50" t="s">
        <v>605</v>
      </c>
    </row>
    <row r="575" spans="1:7" ht="12.75">
      <c r="A575" s="50" t="s">
        <v>227</v>
      </c>
      <c r="B575" s="56" t="s">
        <v>962</v>
      </c>
      <c r="C575" s="52">
        <v>376</v>
      </c>
      <c r="D575" s="50" t="s">
        <v>963</v>
      </c>
      <c r="E575" s="50" t="s">
        <v>964</v>
      </c>
      <c r="F575" s="50" t="s">
        <v>360</v>
      </c>
      <c r="G575" s="50" t="s">
        <v>361</v>
      </c>
    </row>
    <row r="576" spans="1:7" ht="12.75">
      <c r="A576" s="50" t="s">
        <v>965</v>
      </c>
      <c r="B576" s="56" t="s">
        <v>966</v>
      </c>
      <c r="C576" s="52">
        <v>102</v>
      </c>
      <c r="D576" s="50" t="s">
        <v>967</v>
      </c>
      <c r="E576" s="50" t="s">
        <v>968</v>
      </c>
      <c r="F576" s="50" t="s">
        <v>610</v>
      </c>
      <c r="G576" s="50" t="s">
        <v>611</v>
      </c>
    </row>
    <row r="577" spans="1:7" ht="25.5">
      <c r="A577" s="50" t="s">
        <v>969</v>
      </c>
      <c r="B577" s="56" t="s">
        <v>970</v>
      </c>
      <c r="C577" s="52">
        <v>880</v>
      </c>
      <c r="D577" s="50" t="s">
        <v>971</v>
      </c>
      <c r="E577" s="50" t="s">
        <v>972</v>
      </c>
      <c r="F577" s="50" t="s">
        <v>708</v>
      </c>
      <c r="G577" s="50" t="s">
        <v>709</v>
      </c>
    </row>
    <row r="578" spans="1:7" ht="12.75">
      <c r="A578" s="50" t="s">
        <v>231</v>
      </c>
      <c r="B578" s="56" t="s">
        <v>973</v>
      </c>
      <c r="C578" s="52">
        <v>920</v>
      </c>
      <c r="D578" s="50" t="s">
        <v>974</v>
      </c>
      <c r="E578" s="50" t="s">
        <v>975</v>
      </c>
      <c r="F578" s="50" t="s">
        <v>708</v>
      </c>
      <c r="G578" s="50" t="s">
        <v>709</v>
      </c>
    </row>
    <row r="579" spans="1:7" ht="12.75">
      <c r="A579" s="50" t="s">
        <v>227</v>
      </c>
      <c r="B579" s="56" t="s">
        <v>976</v>
      </c>
      <c r="C579" s="52">
        <v>37</v>
      </c>
      <c r="D579" s="50" t="s">
        <v>977</v>
      </c>
      <c r="E579" s="50" t="s">
        <v>978</v>
      </c>
      <c r="F579" s="50" t="s">
        <v>750</v>
      </c>
      <c r="G579" s="50" t="s">
        <v>751</v>
      </c>
    </row>
    <row r="580" spans="1:7" ht="12.75">
      <c r="A580" s="50" t="s">
        <v>231</v>
      </c>
      <c r="B580" s="56" t="s">
        <v>979</v>
      </c>
      <c r="C580" s="52">
        <v>72</v>
      </c>
      <c r="D580" s="50" t="s">
        <v>980</v>
      </c>
      <c r="E580" s="50" t="s">
        <v>981</v>
      </c>
      <c r="F580" s="50" t="s">
        <v>582</v>
      </c>
      <c r="G580" s="50" t="s">
        <v>583</v>
      </c>
    </row>
    <row r="581" spans="1:7" ht="12.75">
      <c r="A581" s="50" t="s">
        <v>982</v>
      </c>
      <c r="B581" s="56" t="s">
        <v>639</v>
      </c>
      <c r="C581" s="52">
        <v>15</v>
      </c>
      <c r="D581" s="50" t="s">
        <v>983</v>
      </c>
      <c r="E581" s="50" t="s">
        <v>984</v>
      </c>
      <c r="F581" s="50" t="s">
        <v>70</v>
      </c>
      <c r="G581" s="50" t="s">
        <v>71</v>
      </c>
    </row>
    <row r="582" spans="1:7" ht="12.75">
      <c r="A582" s="50" t="s">
        <v>227</v>
      </c>
      <c r="B582" s="56" t="s">
        <v>629</v>
      </c>
      <c r="C582" s="52">
        <v>40</v>
      </c>
      <c r="D582" s="50" t="s">
        <v>985</v>
      </c>
      <c r="E582" s="50" t="s">
        <v>986</v>
      </c>
      <c r="F582" s="50" t="s">
        <v>632</v>
      </c>
      <c r="G582" s="50" t="s">
        <v>633</v>
      </c>
    </row>
    <row r="583" spans="1:7" ht="12.75">
      <c r="A583" s="50" t="s">
        <v>227</v>
      </c>
      <c r="B583" s="56" t="s">
        <v>629</v>
      </c>
      <c r="C583" s="52">
        <v>40</v>
      </c>
      <c r="D583" s="50" t="s">
        <v>985</v>
      </c>
      <c r="E583" s="50" t="s">
        <v>986</v>
      </c>
      <c r="F583" s="50" t="s">
        <v>632</v>
      </c>
      <c r="G583" s="50" t="s">
        <v>633</v>
      </c>
    </row>
    <row r="584" spans="1:7" ht="12.75">
      <c r="A584" s="50" t="s">
        <v>227</v>
      </c>
      <c r="B584" s="56" t="s">
        <v>629</v>
      </c>
      <c r="C584" s="52">
        <v>60</v>
      </c>
      <c r="D584" s="50" t="s">
        <v>985</v>
      </c>
      <c r="E584" s="50" t="s">
        <v>986</v>
      </c>
      <c r="F584" s="50" t="s">
        <v>632</v>
      </c>
      <c r="G584" s="50" t="s">
        <v>633</v>
      </c>
    </row>
    <row r="585" spans="1:7" ht="38.25">
      <c r="A585" s="50" t="s">
        <v>492</v>
      </c>
      <c r="B585" s="56" t="s">
        <v>987</v>
      </c>
      <c r="C585" s="52">
        <v>360</v>
      </c>
      <c r="D585" s="50" t="s">
        <v>494</v>
      </c>
      <c r="E585" s="50" t="s">
        <v>495</v>
      </c>
      <c r="F585" s="50" t="s">
        <v>42</v>
      </c>
      <c r="G585" s="50" t="s">
        <v>43</v>
      </c>
    </row>
    <row r="586" spans="1:7" ht="12.75">
      <c r="A586" s="50" t="s">
        <v>982</v>
      </c>
      <c r="B586" s="56" t="s">
        <v>988</v>
      </c>
      <c r="C586" s="52">
        <v>35</v>
      </c>
      <c r="D586" s="50" t="s">
        <v>989</v>
      </c>
      <c r="E586" s="50" t="s">
        <v>939</v>
      </c>
      <c r="F586" s="50" t="s">
        <v>60</v>
      </c>
      <c r="G586" s="50" t="s">
        <v>61</v>
      </c>
    </row>
    <row r="587" spans="1:7" ht="12.75">
      <c r="A587" s="50" t="s">
        <v>982</v>
      </c>
      <c r="B587" s="56" t="s">
        <v>990</v>
      </c>
      <c r="C587" s="52">
        <v>35</v>
      </c>
      <c r="D587" s="50" t="s">
        <v>989</v>
      </c>
      <c r="E587" s="50" t="s">
        <v>939</v>
      </c>
      <c r="F587" s="50" t="s">
        <v>60</v>
      </c>
      <c r="G587" s="50" t="s">
        <v>61</v>
      </c>
    </row>
    <row r="588" spans="1:7" ht="12.75">
      <c r="A588" s="50" t="s">
        <v>982</v>
      </c>
      <c r="B588" s="56" t="s">
        <v>991</v>
      </c>
      <c r="C588" s="52">
        <v>96</v>
      </c>
      <c r="D588" s="50" t="s">
        <v>989</v>
      </c>
      <c r="E588" s="50" t="s">
        <v>939</v>
      </c>
      <c r="F588" s="50" t="s">
        <v>60</v>
      </c>
      <c r="G588" s="50" t="s">
        <v>61</v>
      </c>
    </row>
    <row r="589" spans="1:7" ht="12.75">
      <c r="A589" s="50" t="s">
        <v>982</v>
      </c>
      <c r="B589" s="56" t="s">
        <v>648</v>
      </c>
      <c r="C589" s="52">
        <v>38</v>
      </c>
      <c r="D589" s="50" t="s">
        <v>989</v>
      </c>
      <c r="E589" s="50" t="s">
        <v>939</v>
      </c>
      <c r="F589" s="50" t="s">
        <v>60</v>
      </c>
      <c r="G589" s="50" t="s">
        <v>61</v>
      </c>
    </row>
    <row r="590" spans="1:7" ht="25.5">
      <c r="A590" s="50" t="s">
        <v>498</v>
      </c>
      <c r="B590" s="56" t="s">
        <v>992</v>
      </c>
      <c r="C590" s="52">
        <v>630</v>
      </c>
      <c r="D590" s="50" t="s">
        <v>500</v>
      </c>
      <c r="E590" s="50" t="s">
        <v>501</v>
      </c>
      <c r="F590" s="50" t="s">
        <v>403</v>
      </c>
      <c r="G590" s="50" t="s">
        <v>404</v>
      </c>
    </row>
    <row r="591" spans="1:7" ht="25.5">
      <c r="A591" s="50" t="s">
        <v>498</v>
      </c>
      <c r="B591" s="56" t="s">
        <v>992</v>
      </c>
      <c r="C591" s="52">
        <v>210</v>
      </c>
      <c r="D591" s="50" t="s">
        <v>500</v>
      </c>
      <c r="E591" s="50" t="s">
        <v>501</v>
      </c>
      <c r="F591" s="50" t="s">
        <v>403</v>
      </c>
      <c r="G591" s="50" t="s">
        <v>404</v>
      </c>
    </row>
    <row r="592" spans="1:7" ht="12.75">
      <c r="A592" s="50" t="s">
        <v>498</v>
      </c>
      <c r="B592" s="56" t="s">
        <v>648</v>
      </c>
      <c r="C592" s="52">
        <v>30</v>
      </c>
      <c r="D592" s="50" t="s">
        <v>500</v>
      </c>
      <c r="E592" s="50" t="s">
        <v>501</v>
      </c>
      <c r="F592" s="50" t="s">
        <v>403</v>
      </c>
      <c r="G592" s="50" t="s">
        <v>404</v>
      </c>
    </row>
    <row r="593" spans="1:7" ht="12.75">
      <c r="A593" s="50" t="s">
        <v>993</v>
      </c>
      <c r="B593" s="56" t="s">
        <v>689</v>
      </c>
      <c r="C593" s="52">
        <v>48</v>
      </c>
      <c r="D593" s="50" t="s">
        <v>994</v>
      </c>
      <c r="E593" s="50" t="s">
        <v>995</v>
      </c>
      <c r="F593" s="50" t="s">
        <v>604</v>
      </c>
      <c r="G593" s="50" t="s">
        <v>605</v>
      </c>
    </row>
    <row r="594" spans="1:7" ht="12.75">
      <c r="A594" s="50" t="s">
        <v>993</v>
      </c>
      <c r="B594" s="56" t="s">
        <v>996</v>
      </c>
      <c r="C594" s="52">
        <v>175</v>
      </c>
      <c r="D594" s="50" t="s">
        <v>997</v>
      </c>
      <c r="E594" s="50" t="s">
        <v>998</v>
      </c>
      <c r="F594" s="50" t="s">
        <v>360</v>
      </c>
      <c r="G594" s="50" t="s">
        <v>361</v>
      </c>
    </row>
    <row r="595" spans="1:7" ht="12.75">
      <c r="A595" s="50" t="s">
        <v>999</v>
      </c>
      <c r="B595" s="56" t="s">
        <v>639</v>
      </c>
      <c r="C595" s="52">
        <v>15</v>
      </c>
      <c r="D595" s="50" t="s">
        <v>1000</v>
      </c>
      <c r="E595" s="50" t="s">
        <v>1001</v>
      </c>
      <c r="F595" s="50" t="s">
        <v>70</v>
      </c>
      <c r="G595" s="50" t="s">
        <v>71</v>
      </c>
    </row>
    <row r="596" spans="1:7" ht="12.75">
      <c r="A596" s="50" t="s">
        <v>999</v>
      </c>
      <c r="B596" s="56" t="s">
        <v>1002</v>
      </c>
      <c r="C596" s="52">
        <v>270</v>
      </c>
      <c r="D596" s="50" t="s">
        <v>1003</v>
      </c>
      <c r="E596" s="50" t="s">
        <v>1004</v>
      </c>
      <c r="F596" s="50" t="s">
        <v>572</v>
      </c>
      <c r="G596" s="50" t="s">
        <v>573</v>
      </c>
    </row>
    <row r="597" spans="1:7" ht="12.75">
      <c r="A597" s="50" t="s">
        <v>999</v>
      </c>
      <c r="B597" s="56" t="s">
        <v>648</v>
      </c>
      <c r="C597" s="52">
        <v>72</v>
      </c>
      <c r="D597" s="50" t="s">
        <v>1005</v>
      </c>
      <c r="E597" s="50" t="s">
        <v>1006</v>
      </c>
      <c r="F597" s="50" t="s">
        <v>750</v>
      </c>
      <c r="G597" s="50" t="s">
        <v>751</v>
      </c>
    </row>
    <row r="598" spans="1:7" ht="25.5">
      <c r="A598" s="50" t="s">
        <v>1007</v>
      </c>
      <c r="B598" s="56" t="s">
        <v>1008</v>
      </c>
      <c r="C598" s="52">
        <v>295</v>
      </c>
      <c r="D598" s="50" t="s">
        <v>1009</v>
      </c>
      <c r="E598" s="50" t="s">
        <v>1010</v>
      </c>
      <c r="F598" s="50" t="s">
        <v>610</v>
      </c>
      <c r="G598" s="50" t="s">
        <v>611</v>
      </c>
    </row>
    <row r="599" spans="1:7" ht="12.75">
      <c r="A599" s="50" t="s">
        <v>1011</v>
      </c>
      <c r="B599" s="56" t="s">
        <v>1012</v>
      </c>
      <c r="C599" s="52">
        <v>298</v>
      </c>
      <c r="D599" s="50" t="s">
        <v>1013</v>
      </c>
      <c r="E599" s="50" t="s">
        <v>1014</v>
      </c>
      <c r="F599" s="50" t="s">
        <v>596</v>
      </c>
      <c r="G599" s="50" t="s">
        <v>597</v>
      </c>
    </row>
    <row r="600" spans="1:7" ht="12.75">
      <c r="A600" s="50" t="s">
        <v>1015</v>
      </c>
      <c r="B600" s="56" t="s">
        <v>648</v>
      </c>
      <c r="C600" s="52">
        <v>159</v>
      </c>
      <c r="D600" s="50" t="s">
        <v>1016</v>
      </c>
      <c r="E600" s="50" t="s">
        <v>1017</v>
      </c>
      <c r="F600" s="50" t="s">
        <v>563</v>
      </c>
      <c r="G600" s="50" t="s">
        <v>564</v>
      </c>
    </row>
    <row r="601" spans="1:7" ht="25.5">
      <c r="A601" s="50" t="s">
        <v>1018</v>
      </c>
      <c r="B601" s="56" t="s">
        <v>1019</v>
      </c>
      <c r="C601" s="52">
        <v>40</v>
      </c>
      <c r="D601" s="50" t="s">
        <v>1020</v>
      </c>
      <c r="E601" s="50" t="s">
        <v>1021</v>
      </c>
      <c r="F601" s="50" t="s">
        <v>1022</v>
      </c>
      <c r="G601" s="50" t="s">
        <v>1023</v>
      </c>
    </row>
    <row r="602" spans="1:7" ht="12.75">
      <c r="A602" s="50" t="s">
        <v>1018</v>
      </c>
      <c r="B602" s="56" t="s">
        <v>1024</v>
      </c>
      <c r="C602" s="52">
        <v>10</v>
      </c>
      <c r="D602" s="50" t="s">
        <v>1025</v>
      </c>
      <c r="E602" s="50" t="s">
        <v>1026</v>
      </c>
      <c r="F602" s="50" t="s">
        <v>1027</v>
      </c>
      <c r="G602" s="50" t="s">
        <v>1028</v>
      </c>
    </row>
    <row r="603" spans="1:7" ht="12.75">
      <c r="A603" s="50" t="s">
        <v>1018</v>
      </c>
      <c r="B603" s="56" t="s">
        <v>1029</v>
      </c>
      <c r="C603" s="52">
        <v>9</v>
      </c>
      <c r="D603" s="50" t="s">
        <v>1030</v>
      </c>
      <c r="E603" s="50" t="s">
        <v>1031</v>
      </c>
      <c r="F603" s="50" t="s">
        <v>700</v>
      </c>
      <c r="G603" s="50" t="s">
        <v>701</v>
      </c>
    </row>
    <row r="604" spans="1:7" ht="25.5">
      <c r="A604" s="50" t="s">
        <v>1032</v>
      </c>
      <c r="B604" s="56" t="s">
        <v>950</v>
      </c>
      <c r="C604" s="52">
        <v>285</v>
      </c>
      <c r="D604" s="50" t="s">
        <v>1033</v>
      </c>
      <c r="E604" s="50" t="s">
        <v>1034</v>
      </c>
      <c r="F604" s="50" t="s">
        <v>42</v>
      </c>
      <c r="G604" s="50" t="s">
        <v>43</v>
      </c>
    </row>
    <row r="605" spans="1:7" ht="12.75">
      <c r="A605" s="50" t="s">
        <v>1032</v>
      </c>
      <c r="B605" s="56" t="s">
        <v>673</v>
      </c>
      <c r="C605" s="52">
        <v>130</v>
      </c>
      <c r="D605" s="50" t="s">
        <v>1033</v>
      </c>
      <c r="E605" s="50" t="s">
        <v>1034</v>
      </c>
      <c r="F605" s="50" t="s">
        <v>42</v>
      </c>
      <c r="G605" s="50" t="s">
        <v>43</v>
      </c>
    </row>
    <row r="606" spans="1:7" ht="12.75">
      <c r="A606" s="50" t="s">
        <v>502</v>
      </c>
      <c r="B606" s="56" t="s">
        <v>1035</v>
      </c>
      <c r="C606" s="52">
        <v>180</v>
      </c>
      <c r="D606" s="50" t="s">
        <v>504</v>
      </c>
      <c r="E606" s="50" t="s">
        <v>505</v>
      </c>
      <c r="F606" s="50" t="s">
        <v>403</v>
      </c>
      <c r="G606" s="50" t="s">
        <v>404</v>
      </c>
    </row>
    <row r="607" spans="1:7" ht="12.75">
      <c r="A607" s="50" t="s">
        <v>502</v>
      </c>
      <c r="B607" s="56" t="s">
        <v>738</v>
      </c>
      <c r="C607" s="52">
        <v>504</v>
      </c>
      <c r="D607" s="50" t="s">
        <v>504</v>
      </c>
      <c r="E607" s="50" t="s">
        <v>505</v>
      </c>
      <c r="F607" s="50" t="s">
        <v>403</v>
      </c>
      <c r="G607" s="50" t="s">
        <v>404</v>
      </c>
    </row>
    <row r="608" spans="1:7" ht="12.75">
      <c r="A608" s="50" t="s">
        <v>502</v>
      </c>
      <c r="B608" s="56" t="s">
        <v>738</v>
      </c>
      <c r="C608" s="52">
        <v>105</v>
      </c>
      <c r="D608" s="50" t="s">
        <v>504</v>
      </c>
      <c r="E608" s="50" t="s">
        <v>505</v>
      </c>
      <c r="F608" s="50" t="s">
        <v>403</v>
      </c>
      <c r="G608" s="50" t="s">
        <v>404</v>
      </c>
    </row>
    <row r="609" spans="1:7" ht="12.75">
      <c r="A609" s="50" t="s">
        <v>502</v>
      </c>
      <c r="B609" s="56" t="s">
        <v>738</v>
      </c>
      <c r="C609" s="52">
        <v>70</v>
      </c>
      <c r="D609" s="50" t="s">
        <v>504</v>
      </c>
      <c r="E609" s="50" t="s">
        <v>505</v>
      </c>
      <c r="F609" s="50" t="s">
        <v>403</v>
      </c>
      <c r="G609" s="50" t="s">
        <v>404</v>
      </c>
    </row>
    <row r="610" spans="1:7" ht="12.75">
      <c r="A610" s="50" t="s">
        <v>502</v>
      </c>
      <c r="B610" s="56" t="s">
        <v>738</v>
      </c>
      <c r="C610" s="52">
        <v>35</v>
      </c>
      <c r="D610" s="50" t="s">
        <v>504</v>
      </c>
      <c r="E610" s="50" t="s">
        <v>505</v>
      </c>
      <c r="F610" s="50" t="s">
        <v>403</v>
      </c>
      <c r="G610" s="50" t="s">
        <v>404</v>
      </c>
    </row>
    <row r="611" spans="1:7" ht="12.75">
      <c r="A611" s="50" t="s">
        <v>502</v>
      </c>
      <c r="B611" s="56" t="s">
        <v>648</v>
      </c>
      <c r="C611" s="52">
        <v>45</v>
      </c>
      <c r="D611" s="50" t="s">
        <v>504</v>
      </c>
      <c r="E611" s="50" t="s">
        <v>505</v>
      </c>
      <c r="F611" s="50" t="s">
        <v>403</v>
      </c>
      <c r="G611" s="50" t="s">
        <v>404</v>
      </c>
    </row>
    <row r="612" spans="1:7" ht="12.75">
      <c r="A612" s="50" t="s">
        <v>502</v>
      </c>
      <c r="B612" s="56" t="s">
        <v>648</v>
      </c>
      <c r="C612" s="52">
        <v>20</v>
      </c>
      <c r="D612" s="50" t="s">
        <v>1036</v>
      </c>
      <c r="E612" s="50" t="s">
        <v>1037</v>
      </c>
      <c r="F612" s="50" t="s">
        <v>632</v>
      </c>
      <c r="G612" s="50" t="s">
        <v>633</v>
      </c>
    </row>
    <row r="613" spans="1:7" ht="12.75">
      <c r="A613" s="50" t="s">
        <v>502</v>
      </c>
      <c r="B613" s="56" t="s">
        <v>648</v>
      </c>
      <c r="C613" s="52">
        <v>20</v>
      </c>
      <c r="D613" s="50" t="s">
        <v>1036</v>
      </c>
      <c r="E613" s="50" t="s">
        <v>1037</v>
      </c>
      <c r="F613" s="50" t="s">
        <v>632</v>
      </c>
      <c r="G613" s="50" t="s">
        <v>633</v>
      </c>
    </row>
    <row r="614" spans="1:7" ht="12.75">
      <c r="A614" s="50" t="s">
        <v>502</v>
      </c>
      <c r="B614" s="56" t="s">
        <v>648</v>
      </c>
      <c r="C614" s="52">
        <v>40</v>
      </c>
      <c r="D614" s="50" t="s">
        <v>1036</v>
      </c>
      <c r="E614" s="50" t="s">
        <v>1037</v>
      </c>
      <c r="F614" s="50" t="s">
        <v>632</v>
      </c>
      <c r="G614" s="50" t="s">
        <v>633</v>
      </c>
    </row>
    <row r="615" spans="1:7" ht="12.75">
      <c r="A615" s="50" t="s">
        <v>1038</v>
      </c>
      <c r="B615" s="56" t="s">
        <v>648</v>
      </c>
      <c r="C615" s="52">
        <v>20</v>
      </c>
      <c r="D615" s="50" t="s">
        <v>1039</v>
      </c>
      <c r="E615" s="50" t="s">
        <v>1040</v>
      </c>
      <c r="F615" s="50" t="s">
        <v>60</v>
      </c>
      <c r="G615" s="50" t="s">
        <v>61</v>
      </c>
    </row>
    <row r="616" spans="1:7" ht="12.75">
      <c r="A616" s="50" t="s">
        <v>1041</v>
      </c>
      <c r="B616" s="56" t="s">
        <v>648</v>
      </c>
      <c r="C616" s="52">
        <v>100</v>
      </c>
      <c r="D616" s="50" t="s">
        <v>1042</v>
      </c>
      <c r="E616" s="50" t="s">
        <v>1043</v>
      </c>
      <c r="F616" s="50" t="s">
        <v>563</v>
      </c>
      <c r="G616" s="50" t="s">
        <v>564</v>
      </c>
    </row>
    <row r="617" spans="1:7" ht="12.75">
      <c r="A617" s="69" t="s">
        <v>1044</v>
      </c>
      <c r="B617" s="56" t="s">
        <v>1045</v>
      </c>
      <c r="C617" s="52">
        <v>35</v>
      </c>
      <c r="D617" s="50" t="s">
        <v>1046</v>
      </c>
      <c r="E617" s="50" t="s">
        <v>1047</v>
      </c>
      <c r="F617" s="50" t="s">
        <v>809</v>
      </c>
      <c r="G617" s="50" t="s">
        <v>810</v>
      </c>
    </row>
    <row r="618" spans="1:7" ht="12.75">
      <c r="A618" s="69" t="s">
        <v>1044</v>
      </c>
      <c r="B618" s="56" t="s">
        <v>1045</v>
      </c>
      <c r="C618" s="52">
        <v>35</v>
      </c>
      <c r="D618" s="50" t="s">
        <v>1046</v>
      </c>
      <c r="E618" s="50" t="s">
        <v>1047</v>
      </c>
      <c r="F618" s="50" t="s">
        <v>809</v>
      </c>
      <c r="G618" s="50" t="s">
        <v>810</v>
      </c>
    </row>
    <row r="619" spans="1:7" ht="12.75">
      <c r="A619" s="69" t="s">
        <v>1044</v>
      </c>
      <c r="B619" s="56" t="s">
        <v>1045</v>
      </c>
      <c r="C619" s="52">
        <v>35</v>
      </c>
      <c r="D619" s="50" t="s">
        <v>1046</v>
      </c>
      <c r="E619" s="50" t="s">
        <v>1047</v>
      </c>
      <c r="F619" s="50" t="s">
        <v>809</v>
      </c>
      <c r="G619" s="50" t="s">
        <v>810</v>
      </c>
    </row>
    <row r="620" spans="1:7" ht="12.75">
      <c r="A620" s="69" t="s">
        <v>1044</v>
      </c>
      <c r="B620" s="56" t="s">
        <v>1045</v>
      </c>
      <c r="C620" s="52">
        <v>35</v>
      </c>
      <c r="D620" s="50" t="s">
        <v>1046</v>
      </c>
      <c r="E620" s="50" t="s">
        <v>1047</v>
      </c>
      <c r="F620" s="50" t="s">
        <v>809</v>
      </c>
      <c r="G620" s="50" t="s">
        <v>810</v>
      </c>
    </row>
    <row r="621" spans="1:7" ht="12.75">
      <c r="A621" s="69" t="s">
        <v>1044</v>
      </c>
      <c r="B621" s="56" t="s">
        <v>1045</v>
      </c>
      <c r="C621" s="52">
        <v>35</v>
      </c>
      <c r="D621" s="50" t="s">
        <v>1046</v>
      </c>
      <c r="E621" s="50" t="s">
        <v>1047</v>
      </c>
      <c r="F621" s="50" t="s">
        <v>809</v>
      </c>
      <c r="G621" s="50" t="s">
        <v>810</v>
      </c>
    </row>
    <row r="622" spans="1:7" ht="12.75">
      <c r="A622" s="69" t="s">
        <v>1044</v>
      </c>
      <c r="B622" s="56" t="s">
        <v>1045</v>
      </c>
      <c r="C622" s="52">
        <v>35</v>
      </c>
      <c r="D622" s="50" t="s">
        <v>1046</v>
      </c>
      <c r="E622" s="50" t="s">
        <v>1047</v>
      </c>
      <c r="F622" s="50" t="s">
        <v>809</v>
      </c>
      <c r="G622" s="50" t="s">
        <v>810</v>
      </c>
    </row>
    <row r="623" spans="1:7" ht="25.5">
      <c r="A623" s="69" t="s">
        <v>251</v>
      </c>
      <c r="B623" s="56" t="s">
        <v>1048</v>
      </c>
      <c r="C623" s="52">
        <v>35</v>
      </c>
      <c r="D623" s="50" t="s">
        <v>1049</v>
      </c>
      <c r="E623" s="50" t="s">
        <v>1050</v>
      </c>
      <c r="F623" s="50" t="s">
        <v>42</v>
      </c>
      <c r="G623" s="50" t="s">
        <v>43</v>
      </c>
    </row>
    <row r="624" spans="1:7" ht="25.5">
      <c r="A624" s="69" t="s">
        <v>251</v>
      </c>
      <c r="B624" s="56" t="s">
        <v>1048</v>
      </c>
      <c r="C624" s="52">
        <v>35</v>
      </c>
      <c r="D624" s="50" t="s">
        <v>1049</v>
      </c>
      <c r="E624" s="50" t="s">
        <v>1050</v>
      </c>
      <c r="F624" s="50" t="s">
        <v>42</v>
      </c>
      <c r="G624" s="50" t="s">
        <v>43</v>
      </c>
    </row>
    <row r="625" spans="1:7" ht="25.5">
      <c r="A625" s="69" t="s">
        <v>251</v>
      </c>
      <c r="B625" s="56" t="s">
        <v>1051</v>
      </c>
      <c r="C625" s="52">
        <v>174</v>
      </c>
      <c r="D625" s="50" t="s">
        <v>1049</v>
      </c>
      <c r="E625" s="50" t="s">
        <v>1050</v>
      </c>
      <c r="F625" s="50" t="s">
        <v>42</v>
      </c>
      <c r="G625" s="50" t="s">
        <v>43</v>
      </c>
    </row>
    <row r="626" spans="1:7" ht="12.75">
      <c r="A626" s="69" t="s">
        <v>1052</v>
      </c>
      <c r="B626" s="56" t="s">
        <v>1053</v>
      </c>
      <c r="C626" s="52">
        <v>35</v>
      </c>
      <c r="D626" s="50" t="s">
        <v>1054</v>
      </c>
      <c r="E626" s="50" t="s">
        <v>1055</v>
      </c>
      <c r="F626" s="50" t="s">
        <v>521</v>
      </c>
      <c r="G626" s="50" t="s">
        <v>522</v>
      </c>
    </row>
    <row r="627" spans="1:7" ht="12.75">
      <c r="A627" s="69" t="s">
        <v>1052</v>
      </c>
      <c r="B627" s="56" t="s">
        <v>1053</v>
      </c>
      <c r="C627" s="52">
        <v>35</v>
      </c>
      <c r="D627" s="50" t="s">
        <v>1054</v>
      </c>
      <c r="E627" s="50" t="s">
        <v>1055</v>
      </c>
      <c r="F627" s="50" t="s">
        <v>521</v>
      </c>
      <c r="G627" s="50" t="s">
        <v>522</v>
      </c>
    </row>
    <row r="628" spans="1:7" ht="12.75">
      <c r="A628" s="69" t="s">
        <v>1052</v>
      </c>
      <c r="B628" s="56" t="s">
        <v>1056</v>
      </c>
      <c r="C628" s="52">
        <v>80</v>
      </c>
      <c r="D628" s="50" t="s">
        <v>1054</v>
      </c>
      <c r="E628" s="50" t="s">
        <v>1055</v>
      </c>
      <c r="F628" s="50" t="s">
        <v>521</v>
      </c>
      <c r="G628" s="50" t="s">
        <v>522</v>
      </c>
    </row>
    <row r="629" spans="1:7" ht="12.75">
      <c r="A629" s="69" t="s">
        <v>1057</v>
      </c>
      <c r="B629" s="56" t="s">
        <v>889</v>
      </c>
      <c r="C629" s="52">
        <v>60</v>
      </c>
      <c r="D629" s="50" t="s">
        <v>1058</v>
      </c>
      <c r="E629" s="50" t="s">
        <v>1059</v>
      </c>
      <c r="F629" s="50" t="s">
        <v>521</v>
      </c>
      <c r="G629" s="50" t="s">
        <v>522</v>
      </c>
    </row>
    <row r="630" spans="1:7" ht="12.75">
      <c r="A630" s="69" t="s">
        <v>1060</v>
      </c>
      <c r="B630" s="56" t="s">
        <v>789</v>
      </c>
      <c r="C630" s="52">
        <v>140</v>
      </c>
      <c r="D630" s="50" t="s">
        <v>1061</v>
      </c>
      <c r="E630" s="50" t="s">
        <v>1062</v>
      </c>
      <c r="F630" s="50" t="s">
        <v>1063</v>
      </c>
      <c r="G630" s="50" t="s">
        <v>1064</v>
      </c>
    </row>
    <row r="631" spans="1:7" ht="12.75">
      <c r="A631" s="69" t="s">
        <v>1060</v>
      </c>
      <c r="B631" s="56" t="s">
        <v>1065</v>
      </c>
      <c r="C631" s="52">
        <v>740</v>
      </c>
      <c r="D631" s="50" t="s">
        <v>1066</v>
      </c>
      <c r="E631" s="50" t="s">
        <v>1067</v>
      </c>
      <c r="F631" s="50" t="s">
        <v>577</v>
      </c>
      <c r="G631" s="50" t="s">
        <v>578</v>
      </c>
    </row>
    <row r="632" spans="1:7" ht="12.75">
      <c r="A632" s="69" t="s">
        <v>1060</v>
      </c>
      <c r="B632" s="56" t="s">
        <v>1068</v>
      </c>
      <c r="C632" s="52">
        <v>50</v>
      </c>
      <c r="D632" s="50" t="s">
        <v>1069</v>
      </c>
      <c r="E632" s="50" t="s">
        <v>1070</v>
      </c>
      <c r="F632" s="50" t="s">
        <v>1022</v>
      </c>
      <c r="G632" s="50" t="s">
        <v>1023</v>
      </c>
    </row>
    <row r="633" spans="1:7" ht="25.5">
      <c r="A633" s="69" t="s">
        <v>1060</v>
      </c>
      <c r="B633" s="56" t="s">
        <v>1071</v>
      </c>
      <c r="C633" s="52">
        <v>30</v>
      </c>
      <c r="D633" s="50" t="s">
        <v>1069</v>
      </c>
      <c r="E633" s="50" t="s">
        <v>1070</v>
      </c>
      <c r="F633" s="50" t="s">
        <v>1022</v>
      </c>
      <c r="G633" s="50" t="s">
        <v>1023</v>
      </c>
    </row>
    <row r="634" spans="1:7" ht="12.75">
      <c r="A634" s="69" t="s">
        <v>1060</v>
      </c>
      <c r="B634" s="56" t="s">
        <v>648</v>
      </c>
      <c r="C634" s="52">
        <v>45</v>
      </c>
      <c r="D634" s="50" t="s">
        <v>1072</v>
      </c>
      <c r="E634" s="50" t="s">
        <v>1073</v>
      </c>
      <c r="F634" s="50" t="s">
        <v>521</v>
      </c>
      <c r="G634" s="50" t="s">
        <v>522</v>
      </c>
    </row>
    <row r="635" spans="1:7" ht="12.75">
      <c r="A635" s="69" t="s">
        <v>1074</v>
      </c>
      <c r="B635" s="56" t="s">
        <v>648</v>
      </c>
      <c r="C635" s="52">
        <v>20</v>
      </c>
      <c r="D635" s="50" t="s">
        <v>1075</v>
      </c>
      <c r="E635" s="50" t="s">
        <v>247</v>
      </c>
      <c r="F635" s="50" t="s">
        <v>60</v>
      </c>
      <c r="G635" s="50" t="s">
        <v>61</v>
      </c>
    </row>
    <row r="636" spans="1:7" ht="12.75">
      <c r="A636" s="69" t="s">
        <v>1074</v>
      </c>
      <c r="B636" s="56" t="s">
        <v>648</v>
      </c>
      <c r="C636" s="52">
        <v>20</v>
      </c>
      <c r="D636" s="50" t="s">
        <v>1075</v>
      </c>
      <c r="E636" s="50" t="s">
        <v>247</v>
      </c>
      <c r="F636" s="50" t="s">
        <v>60</v>
      </c>
      <c r="G636" s="50" t="s">
        <v>61</v>
      </c>
    </row>
    <row r="637" spans="1:7" ht="25.5">
      <c r="A637" s="69" t="s">
        <v>1076</v>
      </c>
      <c r="B637" s="56" t="s">
        <v>1077</v>
      </c>
      <c r="C637" s="52">
        <v>128</v>
      </c>
      <c r="D637" s="50" t="s">
        <v>1078</v>
      </c>
      <c r="E637" s="50" t="s">
        <v>1079</v>
      </c>
      <c r="F637" s="50" t="s">
        <v>521</v>
      </c>
      <c r="G637" s="50" t="s">
        <v>522</v>
      </c>
    </row>
    <row r="638" spans="1:7" ht="12.75">
      <c r="A638" s="69" t="s">
        <v>1076</v>
      </c>
      <c r="B638" s="56" t="s">
        <v>976</v>
      </c>
      <c r="C638" s="52">
        <v>64</v>
      </c>
      <c r="D638" s="50" t="s">
        <v>1080</v>
      </c>
      <c r="E638" s="50" t="s">
        <v>1081</v>
      </c>
      <c r="F638" s="50" t="s">
        <v>750</v>
      </c>
      <c r="G638" s="50" t="s">
        <v>751</v>
      </c>
    </row>
    <row r="639" spans="1:7" ht="38.25">
      <c r="A639" s="69" t="s">
        <v>251</v>
      </c>
      <c r="B639" s="56" t="s">
        <v>1082</v>
      </c>
      <c r="C639" s="52">
        <v>200</v>
      </c>
      <c r="D639" s="50" t="s">
        <v>1083</v>
      </c>
      <c r="E639" s="50" t="s">
        <v>1084</v>
      </c>
      <c r="F639" s="50" t="s">
        <v>521</v>
      </c>
      <c r="G639" s="50" t="s">
        <v>522</v>
      </c>
    </row>
    <row r="640" spans="1:7" ht="12.75">
      <c r="A640" s="69" t="s">
        <v>251</v>
      </c>
      <c r="B640" s="56" t="s">
        <v>738</v>
      </c>
      <c r="C640" s="52">
        <v>252</v>
      </c>
      <c r="D640" s="50" t="s">
        <v>1085</v>
      </c>
      <c r="E640" s="50" t="s">
        <v>1086</v>
      </c>
      <c r="F640" s="50" t="s">
        <v>403</v>
      </c>
      <c r="G640" s="50" t="s">
        <v>404</v>
      </c>
    </row>
    <row r="641" spans="1:7" ht="12.75">
      <c r="A641" s="69" t="s">
        <v>251</v>
      </c>
      <c r="B641" s="56" t="s">
        <v>738</v>
      </c>
      <c r="C641" s="52">
        <v>210</v>
      </c>
      <c r="D641" s="50" t="s">
        <v>1085</v>
      </c>
      <c r="E641" s="50" t="s">
        <v>1086</v>
      </c>
      <c r="F641" s="50" t="s">
        <v>403</v>
      </c>
      <c r="G641" s="50" t="s">
        <v>404</v>
      </c>
    </row>
    <row r="642" spans="1:7" ht="12.75">
      <c r="A642" s="69" t="s">
        <v>251</v>
      </c>
      <c r="B642" s="56" t="s">
        <v>738</v>
      </c>
      <c r="C642" s="52">
        <v>140</v>
      </c>
      <c r="D642" s="50" t="s">
        <v>1085</v>
      </c>
      <c r="E642" s="50" t="s">
        <v>1086</v>
      </c>
      <c r="F642" s="50" t="s">
        <v>403</v>
      </c>
      <c r="G642" s="50" t="s">
        <v>404</v>
      </c>
    </row>
    <row r="643" spans="1:7" ht="12.75">
      <c r="A643" s="69" t="s">
        <v>251</v>
      </c>
      <c r="B643" s="56" t="s">
        <v>738</v>
      </c>
      <c r="C643" s="52">
        <v>210</v>
      </c>
      <c r="D643" s="50" t="s">
        <v>1085</v>
      </c>
      <c r="E643" s="50" t="s">
        <v>1086</v>
      </c>
      <c r="F643" s="50" t="s">
        <v>403</v>
      </c>
      <c r="G643" s="50" t="s">
        <v>404</v>
      </c>
    </row>
    <row r="644" spans="1:7" ht="12.75">
      <c r="A644" s="69" t="s">
        <v>251</v>
      </c>
      <c r="B644" s="56" t="s">
        <v>738</v>
      </c>
      <c r="C644" s="52">
        <v>140</v>
      </c>
      <c r="D644" s="50" t="s">
        <v>1085</v>
      </c>
      <c r="E644" s="50" t="s">
        <v>1086</v>
      </c>
      <c r="F644" s="50" t="s">
        <v>403</v>
      </c>
      <c r="G644" s="50" t="s">
        <v>404</v>
      </c>
    </row>
    <row r="645" spans="1:7" ht="12.75">
      <c r="A645" s="69" t="s">
        <v>251</v>
      </c>
      <c r="B645" s="56" t="s">
        <v>738</v>
      </c>
      <c r="C645" s="52">
        <v>140</v>
      </c>
      <c r="D645" s="50" t="s">
        <v>1085</v>
      </c>
      <c r="E645" s="50" t="s">
        <v>1086</v>
      </c>
      <c r="F645" s="50" t="s">
        <v>403</v>
      </c>
      <c r="G645" s="50" t="s">
        <v>404</v>
      </c>
    </row>
    <row r="646" spans="1:7" ht="12.75">
      <c r="A646" s="69" t="s">
        <v>251</v>
      </c>
      <c r="B646" s="56" t="s">
        <v>738</v>
      </c>
      <c r="C646" s="52">
        <v>175</v>
      </c>
      <c r="D646" s="50" t="s">
        <v>1085</v>
      </c>
      <c r="E646" s="50" t="s">
        <v>1086</v>
      </c>
      <c r="F646" s="50" t="s">
        <v>403</v>
      </c>
      <c r="G646" s="50" t="s">
        <v>404</v>
      </c>
    </row>
    <row r="647" spans="1:7" ht="12.75">
      <c r="A647" s="69" t="s">
        <v>251</v>
      </c>
      <c r="B647" s="56" t="s">
        <v>738</v>
      </c>
      <c r="C647" s="52">
        <v>140</v>
      </c>
      <c r="D647" s="50" t="s">
        <v>1085</v>
      </c>
      <c r="E647" s="50" t="s">
        <v>1086</v>
      </c>
      <c r="F647" s="50" t="s">
        <v>403</v>
      </c>
      <c r="G647" s="50" t="s">
        <v>404</v>
      </c>
    </row>
    <row r="648" spans="1:7" ht="12.75">
      <c r="A648" s="69" t="s">
        <v>251</v>
      </c>
      <c r="B648" s="56" t="s">
        <v>648</v>
      </c>
      <c r="C648" s="52">
        <v>50</v>
      </c>
      <c r="D648" s="50" t="s">
        <v>1085</v>
      </c>
      <c r="E648" s="50" t="s">
        <v>1086</v>
      </c>
      <c r="F648" s="50" t="s">
        <v>403</v>
      </c>
      <c r="G648" s="50" t="s">
        <v>404</v>
      </c>
    </row>
    <row r="649" spans="1:7" ht="12.75">
      <c r="A649" s="69" t="s">
        <v>251</v>
      </c>
      <c r="B649" s="56" t="s">
        <v>648</v>
      </c>
      <c r="C649" s="52">
        <v>30</v>
      </c>
      <c r="D649" s="50" t="s">
        <v>1085</v>
      </c>
      <c r="E649" s="50" t="s">
        <v>1086</v>
      </c>
      <c r="F649" s="50" t="s">
        <v>403</v>
      </c>
      <c r="G649" s="50" t="s">
        <v>404</v>
      </c>
    </row>
    <row r="650" spans="1:7" ht="25.5">
      <c r="A650" s="69" t="s">
        <v>256</v>
      </c>
      <c r="B650" s="56" t="s">
        <v>1087</v>
      </c>
      <c r="C650" s="52">
        <v>320</v>
      </c>
      <c r="D650" s="50" t="s">
        <v>1088</v>
      </c>
      <c r="E650" s="50" t="s">
        <v>1089</v>
      </c>
      <c r="F650" s="50" t="s">
        <v>572</v>
      </c>
      <c r="G650" s="50" t="s">
        <v>573</v>
      </c>
    </row>
    <row r="651" spans="1:7" ht="25.5">
      <c r="A651" s="69" t="s">
        <v>256</v>
      </c>
      <c r="B651" s="56" t="s">
        <v>1090</v>
      </c>
      <c r="C651" s="52">
        <v>1842</v>
      </c>
      <c r="D651" s="50" t="s">
        <v>1091</v>
      </c>
      <c r="E651" s="50" t="s">
        <v>1092</v>
      </c>
      <c r="F651" s="50" t="s">
        <v>521</v>
      </c>
      <c r="G651" s="50" t="s">
        <v>522</v>
      </c>
    </row>
    <row r="652" spans="1:7" ht="12.75">
      <c r="A652" s="69" t="s">
        <v>256</v>
      </c>
      <c r="B652" s="56" t="s">
        <v>761</v>
      </c>
      <c r="C652" s="52">
        <v>96</v>
      </c>
      <c r="D652" s="50" t="s">
        <v>1091</v>
      </c>
      <c r="E652" s="50" t="s">
        <v>1092</v>
      </c>
      <c r="F652" s="50" t="s">
        <v>521</v>
      </c>
      <c r="G652" s="50" t="s">
        <v>522</v>
      </c>
    </row>
    <row r="653" spans="1:7" ht="12.75">
      <c r="A653" s="69" t="s">
        <v>1093</v>
      </c>
      <c r="B653" s="56" t="s">
        <v>1094</v>
      </c>
      <c r="C653" s="52">
        <v>360</v>
      </c>
      <c r="D653" s="50" t="s">
        <v>1095</v>
      </c>
      <c r="E653" s="50" t="s">
        <v>1096</v>
      </c>
      <c r="F653" s="50" t="s">
        <v>521</v>
      </c>
      <c r="G653" s="50" t="s">
        <v>522</v>
      </c>
    </row>
    <row r="654" spans="1:7" ht="12.75">
      <c r="A654" s="69" t="s">
        <v>1093</v>
      </c>
      <c r="B654" s="56" t="s">
        <v>1097</v>
      </c>
      <c r="C654" s="52">
        <v>17</v>
      </c>
      <c r="D654" s="50" t="s">
        <v>1098</v>
      </c>
      <c r="E654" s="50" t="s">
        <v>1099</v>
      </c>
      <c r="F654" s="50" t="s">
        <v>521</v>
      </c>
      <c r="G654" s="50" t="s">
        <v>522</v>
      </c>
    </row>
    <row r="655" spans="1:7" ht="12.75">
      <c r="A655" s="69" t="s">
        <v>1093</v>
      </c>
      <c r="B655" s="56" t="s">
        <v>648</v>
      </c>
      <c r="C655" s="52">
        <v>54</v>
      </c>
      <c r="D655" s="50" t="s">
        <v>1100</v>
      </c>
      <c r="E655" s="50" t="s">
        <v>1101</v>
      </c>
      <c r="F655" s="50" t="s">
        <v>521</v>
      </c>
      <c r="G655" s="50" t="s">
        <v>522</v>
      </c>
    </row>
    <row r="656" spans="1:7" ht="12.75">
      <c r="A656" s="69" t="s">
        <v>1093</v>
      </c>
      <c r="B656" s="56" t="s">
        <v>648</v>
      </c>
      <c r="C656" s="52">
        <v>20</v>
      </c>
      <c r="D656" s="50" t="s">
        <v>1102</v>
      </c>
      <c r="E656" s="50" t="s">
        <v>1103</v>
      </c>
      <c r="F656" s="50" t="s">
        <v>521</v>
      </c>
      <c r="G656" s="50" t="s">
        <v>522</v>
      </c>
    </row>
    <row r="657" spans="1:7" ht="25.5">
      <c r="A657" s="69" t="s">
        <v>1104</v>
      </c>
      <c r="B657" s="56" t="s">
        <v>1105</v>
      </c>
      <c r="C657" s="52">
        <v>60</v>
      </c>
      <c r="D657" s="50" t="s">
        <v>1106</v>
      </c>
      <c r="E657" s="50" t="s">
        <v>1107</v>
      </c>
      <c r="F657" s="50" t="s">
        <v>521</v>
      </c>
      <c r="G657" s="50" t="s">
        <v>522</v>
      </c>
    </row>
    <row r="658" spans="1:7" ht="12.75">
      <c r="A658" s="69" t="s">
        <v>1104</v>
      </c>
      <c r="B658" s="56" t="s">
        <v>639</v>
      </c>
      <c r="C658" s="52">
        <v>20</v>
      </c>
      <c r="D658" s="50" t="s">
        <v>1108</v>
      </c>
      <c r="E658" s="50" t="s">
        <v>1109</v>
      </c>
      <c r="F658" s="50" t="s">
        <v>712</v>
      </c>
      <c r="G658" s="50" t="s">
        <v>713</v>
      </c>
    </row>
    <row r="659" spans="1:7" ht="12.75">
      <c r="A659" s="69" t="s">
        <v>1110</v>
      </c>
      <c r="B659" s="56" t="s">
        <v>1111</v>
      </c>
      <c r="C659" s="52">
        <v>100</v>
      </c>
      <c r="D659" s="50" t="s">
        <v>1112</v>
      </c>
      <c r="E659" s="50" t="s">
        <v>1113</v>
      </c>
      <c r="F659" s="50" t="s">
        <v>1114</v>
      </c>
      <c r="G659" s="50" t="s">
        <v>1115</v>
      </c>
    </row>
    <row r="660" spans="1:7" ht="12.75">
      <c r="A660" s="69" t="s">
        <v>1104</v>
      </c>
      <c r="B660" s="56" t="s">
        <v>648</v>
      </c>
      <c r="C660" s="52">
        <v>40</v>
      </c>
      <c r="D660" s="50" t="s">
        <v>1116</v>
      </c>
      <c r="E660" s="50" t="s">
        <v>1117</v>
      </c>
      <c r="F660" s="50" t="s">
        <v>521</v>
      </c>
      <c r="G660" s="50" t="s">
        <v>522</v>
      </c>
    </row>
    <row r="661" spans="1:7" ht="12.75">
      <c r="A661" s="69" t="s">
        <v>1104</v>
      </c>
      <c r="B661" s="56" t="s">
        <v>648</v>
      </c>
      <c r="C661" s="52">
        <v>45</v>
      </c>
      <c r="D661" s="50" t="s">
        <v>1116</v>
      </c>
      <c r="E661" s="50" t="s">
        <v>1117</v>
      </c>
      <c r="F661" s="50" t="s">
        <v>521</v>
      </c>
      <c r="G661" s="50" t="s">
        <v>522</v>
      </c>
    </row>
    <row r="662" spans="1:7" ht="25.5">
      <c r="A662" s="69" t="s">
        <v>517</v>
      </c>
      <c r="B662" s="56" t="s">
        <v>1118</v>
      </c>
      <c r="C662" s="52">
        <v>30</v>
      </c>
      <c r="D662" s="50" t="s">
        <v>1119</v>
      </c>
      <c r="E662" s="50" t="s">
        <v>1120</v>
      </c>
      <c r="F662" s="50" t="s">
        <v>521</v>
      </c>
      <c r="G662" s="50" t="s">
        <v>522</v>
      </c>
    </row>
    <row r="663" spans="1:7" ht="25.5">
      <c r="A663" s="69" t="s">
        <v>517</v>
      </c>
      <c r="B663" s="56" t="s">
        <v>1121</v>
      </c>
      <c r="C663" s="52">
        <v>40</v>
      </c>
      <c r="D663" s="50" t="s">
        <v>1119</v>
      </c>
      <c r="E663" s="50" t="s">
        <v>1120</v>
      </c>
      <c r="F663" s="50" t="s">
        <v>521</v>
      </c>
      <c r="G663" s="50" t="s">
        <v>522</v>
      </c>
    </row>
    <row r="664" spans="1:7" ht="12.75">
      <c r="A664" s="69" t="s">
        <v>517</v>
      </c>
      <c r="B664" s="56" t="s">
        <v>760</v>
      </c>
      <c r="C664" s="52">
        <v>15</v>
      </c>
      <c r="D664" s="50" t="s">
        <v>519</v>
      </c>
      <c r="E664" s="50" t="s">
        <v>520</v>
      </c>
      <c r="F664" s="50" t="s">
        <v>521</v>
      </c>
      <c r="G664" s="50" t="s">
        <v>522</v>
      </c>
    </row>
    <row r="665" spans="1:7" ht="12.75">
      <c r="A665" s="69" t="s">
        <v>517</v>
      </c>
      <c r="B665" s="56" t="s">
        <v>760</v>
      </c>
      <c r="C665" s="52">
        <v>30</v>
      </c>
      <c r="D665" s="50" t="s">
        <v>519</v>
      </c>
      <c r="E665" s="50" t="s">
        <v>520</v>
      </c>
      <c r="F665" s="50" t="s">
        <v>521</v>
      </c>
      <c r="G665" s="50" t="s">
        <v>522</v>
      </c>
    </row>
    <row r="666" spans="1:7" ht="12.75">
      <c r="A666" s="69" t="s">
        <v>517</v>
      </c>
      <c r="B666" s="56" t="s">
        <v>760</v>
      </c>
      <c r="C666" s="52">
        <v>60</v>
      </c>
      <c r="D666" s="50" t="s">
        <v>519</v>
      </c>
      <c r="E666" s="50" t="s">
        <v>520</v>
      </c>
      <c r="F666" s="50" t="s">
        <v>521</v>
      </c>
      <c r="G666" s="50" t="s">
        <v>522</v>
      </c>
    </row>
    <row r="667" spans="1:7" ht="12.75">
      <c r="A667" s="69" t="s">
        <v>517</v>
      </c>
      <c r="B667" s="56" t="s">
        <v>1122</v>
      </c>
      <c r="C667" s="52">
        <v>1463</v>
      </c>
      <c r="D667" s="50" t="s">
        <v>519</v>
      </c>
      <c r="E667" s="50" t="s">
        <v>520</v>
      </c>
      <c r="F667" s="50" t="s">
        <v>521</v>
      </c>
      <c r="G667" s="50" t="s">
        <v>522</v>
      </c>
    </row>
    <row r="668" spans="1:7" ht="12.75">
      <c r="A668" s="69" t="s">
        <v>1123</v>
      </c>
      <c r="B668" s="56" t="s">
        <v>1124</v>
      </c>
      <c r="C668" s="52">
        <v>96.2</v>
      </c>
      <c r="D668" s="50" t="s">
        <v>1125</v>
      </c>
      <c r="E668" s="50" t="s">
        <v>1126</v>
      </c>
      <c r="F668" s="50" t="s">
        <v>1127</v>
      </c>
      <c r="G668" s="50" t="s">
        <v>1128</v>
      </c>
    </row>
    <row r="669" spans="1:7" ht="25.5">
      <c r="A669" s="69" t="s">
        <v>1129</v>
      </c>
      <c r="B669" s="56" t="s">
        <v>1130</v>
      </c>
      <c r="C669" s="52">
        <v>173</v>
      </c>
      <c r="D669" s="50" t="s">
        <v>1131</v>
      </c>
      <c r="E669" s="50" t="s">
        <v>1132</v>
      </c>
      <c r="F669" s="50" t="s">
        <v>1127</v>
      </c>
      <c r="G669" s="50" t="s">
        <v>1128</v>
      </c>
    </row>
    <row r="670" spans="1:7" ht="25.5">
      <c r="A670" s="69" t="s">
        <v>293</v>
      </c>
      <c r="B670" s="56" t="s">
        <v>1133</v>
      </c>
      <c r="C670" s="52">
        <v>420</v>
      </c>
      <c r="D670" s="50" t="s">
        <v>1134</v>
      </c>
      <c r="E670" s="50" t="s">
        <v>1135</v>
      </c>
      <c r="F670" s="50" t="s">
        <v>577</v>
      </c>
      <c r="G670" s="50" t="s">
        <v>578</v>
      </c>
    </row>
    <row r="671" spans="1:7" ht="25.5">
      <c r="A671" s="69" t="s">
        <v>523</v>
      </c>
      <c r="B671" s="56" t="s">
        <v>1136</v>
      </c>
      <c r="C671" s="52">
        <v>35</v>
      </c>
      <c r="D671" s="50" t="s">
        <v>1137</v>
      </c>
      <c r="E671" s="50" t="s">
        <v>1138</v>
      </c>
      <c r="F671" s="50" t="s">
        <v>610</v>
      </c>
      <c r="G671" s="50" t="s">
        <v>611</v>
      </c>
    </row>
    <row r="672" spans="1:7" ht="25.5">
      <c r="A672" s="69" t="s">
        <v>529</v>
      </c>
      <c r="B672" s="56" t="s">
        <v>1139</v>
      </c>
      <c r="C672" s="52">
        <v>75</v>
      </c>
      <c r="D672" s="50" t="s">
        <v>1140</v>
      </c>
      <c r="E672" s="50" t="s">
        <v>1141</v>
      </c>
      <c r="F672" s="50" t="s">
        <v>604</v>
      </c>
      <c r="G672" s="50" t="s">
        <v>605</v>
      </c>
    </row>
    <row r="673" spans="1:7" ht="38.25">
      <c r="A673" s="69" t="s">
        <v>303</v>
      </c>
      <c r="B673" s="56" t="s">
        <v>1142</v>
      </c>
      <c r="C673" s="52">
        <v>360</v>
      </c>
      <c r="D673" s="50" t="s">
        <v>1143</v>
      </c>
      <c r="E673" s="50" t="s">
        <v>1144</v>
      </c>
      <c r="F673" s="50" t="s">
        <v>42</v>
      </c>
      <c r="G673" s="50" t="s">
        <v>43</v>
      </c>
    </row>
    <row r="674" spans="1:7" ht="12.75">
      <c r="A674" s="69" t="s">
        <v>529</v>
      </c>
      <c r="B674" s="56" t="s">
        <v>976</v>
      </c>
      <c r="C674" s="52">
        <v>32</v>
      </c>
      <c r="D674" s="50" t="s">
        <v>1145</v>
      </c>
      <c r="E674" s="50" t="s">
        <v>1146</v>
      </c>
      <c r="F674" s="50" t="s">
        <v>750</v>
      </c>
      <c r="G674" s="50" t="s">
        <v>751</v>
      </c>
    </row>
    <row r="675" spans="1:7" ht="12.75">
      <c r="A675" s="69" t="s">
        <v>529</v>
      </c>
      <c r="B675" s="56" t="s">
        <v>1147</v>
      </c>
      <c r="C675" s="52">
        <v>40</v>
      </c>
      <c r="D675" s="50" t="s">
        <v>531</v>
      </c>
      <c r="E675" s="50" t="s">
        <v>532</v>
      </c>
      <c r="F675" s="50" t="s">
        <v>120</v>
      </c>
      <c r="G675" s="50" t="s">
        <v>121</v>
      </c>
    </row>
    <row r="676" spans="1:7" ht="12.75">
      <c r="A676" s="69" t="s">
        <v>529</v>
      </c>
      <c r="B676" s="56" t="s">
        <v>1148</v>
      </c>
      <c r="C676" s="52">
        <v>30</v>
      </c>
      <c r="D676" s="50" t="s">
        <v>531</v>
      </c>
      <c r="E676" s="50" t="s">
        <v>532</v>
      </c>
      <c r="F676" s="50" t="s">
        <v>120</v>
      </c>
      <c r="G676" s="50" t="s">
        <v>121</v>
      </c>
    </row>
    <row r="677" spans="1:7" ht="12.75">
      <c r="A677" s="69" t="s">
        <v>529</v>
      </c>
      <c r="B677" s="56" t="s">
        <v>1148</v>
      </c>
      <c r="C677" s="52">
        <v>40</v>
      </c>
      <c r="D677" s="50" t="s">
        <v>531</v>
      </c>
      <c r="E677" s="50" t="s">
        <v>532</v>
      </c>
      <c r="F677" s="50" t="s">
        <v>120</v>
      </c>
      <c r="G677" s="50" t="s">
        <v>121</v>
      </c>
    </row>
    <row r="678" spans="1:7" ht="12.75">
      <c r="A678" s="69" t="s">
        <v>529</v>
      </c>
      <c r="B678" s="56" t="s">
        <v>1148</v>
      </c>
      <c r="C678" s="52">
        <v>40</v>
      </c>
      <c r="D678" s="50" t="s">
        <v>531</v>
      </c>
      <c r="E678" s="50" t="s">
        <v>532</v>
      </c>
      <c r="F678" s="50" t="s">
        <v>120</v>
      </c>
      <c r="G678" s="50" t="s">
        <v>121</v>
      </c>
    </row>
    <row r="679" spans="1:7" ht="12.75">
      <c r="A679" s="69" t="s">
        <v>308</v>
      </c>
      <c r="B679" s="56" t="s">
        <v>648</v>
      </c>
      <c r="C679" s="52">
        <v>68</v>
      </c>
      <c r="D679" s="50" t="s">
        <v>1149</v>
      </c>
      <c r="E679" s="50" t="s">
        <v>1150</v>
      </c>
      <c r="F679" s="50" t="s">
        <v>563</v>
      </c>
      <c r="G679" s="50" t="s">
        <v>564</v>
      </c>
    </row>
    <row r="680" spans="1:7" ht="12.75">
      <c r="A680" s="69" t="s">
        <v>315</v>
      </c>
      <c r="B680" s="56" t="s">
        <v>1151</v>
      </c>
      <c r="C680" s="52">
        <v>430</v>
      </c>
      <c r="D680" s="50" t="s">
        <v>317</v>
      </c>
      <c r="E680" s="50" t="s">
        <v>318</v>
      </c>
      <c r="F680" s="50" t="s">
        <v>42</v>
      </c>
      <c r="G680" s="50" t="s">
        <v>43</v>
      </c>
    </row>
    <row r="681" spans="1:7" ht="12.75">
      <c r="A681" s="69" t="s">
        <v>315</v>
      </c>
      <c r="B681" s="56" t="s">
        <v>1152</v>
      </c>
      <c r="C681" s="52">
        <v>165</v>
      </c>
      <c r="D681" s="50" t="s">
        <v>317</v>
      </c>
      <c r="E681" s="50" t="s">
        <v>318</v>
      </c>
      <c r="F681" s="50" t="s">
        <v>42</v>
      </c>
      <c r="G681" s="50" t="s">
        <v>43</v>
      </c>
    </row>
    <row r="682" spans="1:7" ht="12.75">
      <c r="A682" s="69" t="s">
        <v>315</v>
      </c>
      <c r="B682" s="56" t="s">
        <v>1153</v>
      </c>
      <c r="C682" s="52">
        <v>667</v>
      </c>
      <c r="D682" s="50" t="s">
        <v>317</v>
      </c>
      <c r="E682" s="50" t="s">
        <v>318</v>
      </c>
      <c r="F682" s="50" t="s">
        <v>42</v>
      </c>
      <c r="G682" s="50" t="s">
        <v>43</v>
      </c>
    </row>
    <row r="683" spans="1:7" ht="12.75">
      <c r="A683" s="69" t="s">
        <v>315</v>
      </c>
      <c r="B683" s="56" t="s">
        <v>1154</v>
      </c>
      <c r="C683" s="52">
        <v>380</v>
      </c>
      <c r="D683" s="50" t="s">
        <v>317</v>
      </c>
      <c r="E683" s="50" t="s">
        <v>318</v>
      </c>
      <c r="F683" s="50" t="s">
        <v>42</v>
      </c>
      <c r="G683" s="50" t="s">
        <v>43</v>
      </c>
    </row>
    <row r="684" spans="1:7" ht="25.5">
      <c r="A684" s="69" t="s">
        <v>315</v>
      </c>
      <c r="B684" s="56" t="s">
        <v>1155</v>
      </c>
      <c r="C684" s="52">
        <v>330</v>
      </c>
      <c r="D684" s="50" t="s">
        <v>317</v>
      </c>
      <c r="E684" s="50" t="s">
        <v>318</v>
      </c>
      <c r="F684" s="50" t="s">
        <v>42</v>
      </c>
      <c r="G684" s="50" t="s">
        <v>43</v>
      </c>
    </row>
    <row r="685" spans="1:7" ht="12.75">
      <c r="A685" s="69" t="s">
        <v>315</v>
      </c>
      <c r="B685" s="56" t="s">
        <v>1156</v>
      </c>
      <c r="C685" s="52">
        <v>315</v>
      </c>
      <c r="D685" s="50" t="s">
        <v>317</v>
      </c>
      <c r="E685" s="50" t="s">
        <v>318</v>
      </c>
      <c r="F685" s="50" t="s">
        <v>42</v>
      </c>
      <c r="G685" s="50" t="s">
        <v>43</v>
      </c>
    </row>
    <row r="686" spans="1:7" ht="12.75">
      <c r="A686" s="69" t="s">
        <v>315</v>
      </c>
      <c r="B686" s="56" t="s">
        <v>1157</v>
      </c>
      <c r="C686" s="52">
        <v>80</v>
      </c>
      <c r="D686" s="50" t="s">
        <v>1158</v>
      </c>
      <c r="E686" s="50" t="s">
        <v>1159</v>
      </c>
      <c r="F686" s="50" t="s">
        <v>42</v>
      </c>
      <c r="G686" s="50" t="s">
        <v>43</v>
      </c>
    </row>
    <row r="687" spans="1:7" ht="12.75">
      <c r="A687" s="69" t="s">
        <v>315</v>
      </c>
      <c r="B687" s="56" t="s">
        <v>889</v>
      </c>
      <c r="C687" s="52">
        <v>80</v>
      </c>
      <c r="D687" s="50" t="s">
        <v>1160</v>
      </c>
      <c r="E687" s="50" t="s">
        <v>1161</v>
      </c>
      <c r="F687" s="50" t="s">
        <v>596</v>
      </c>
      <c r="G687" s="50" t="s">
        <v>597</v>
      </c>
    </row>
    <row r="688" spans="1:7" ht="12.75">
      <c r="A688" s="69" t="s">
        <v>1162</v>
      </c>
      <c r="B688" s="56" t="s">
        <v>1163</v>
      </c>
      <c r="C688" s="52">
        <v>94</v>
      </c>
      <c r="D688" s="50" t="s">
        <v>1164</v>
      </c>
      <c r="E688" s="50" t="s">
        <v>1165</v>
      </c>
      <c r="F688" s="50" t="s">
        <v>1166</v>
      </c>
      <c r="G688" s="50" t="s">
        <v>1167</v>
      </c>
    </row>
    <row r="689" spans="1:7" ht="25.5">
      <c r="A689" s="69" t="s">
        <v>1162</v>
      </c>
      <c r="B689" s="56" t="s">
        <v>1168</v>
      </c>
      <c r="C689" s="52">
        <v>210</v>
      </c>
      <c r="D689" s="50" t="s">
        <v>1169</v>
      </c>
      <c r="E689" s="50" t="s">
        <v>1170</v>
      </c>
      <c r="F689" s="50" t="s">
        <v>333</v>
      </c>
      <c r="G689" s="50" t="s">
        <v>334</v>
      </c>
    </row>
    <row r="690" spans="1:7" ht="25.5">
      <c r="A690" s="69" t="s">
        <v>1162</v>
      </c>
      <c r="B690" s="56" t="s">
        <v>1171</v>
      </c>
      <c r="C690" s="52">
        <v>30</v>
      </c>
      <c r="D690" s="50" t="s">
        <v>1169</v>
      </c>
      <c r="E690" s="50" t="s">
        <v>1170</v>
      </c>
      <c r="F690" s="50" t="s">
        <v>333</v>
      </c>
      <c r="G690" s="50" t="s">
        <v>334</v>
      </c>
    </row>
    <row r="691" spans="1:7" ht="25.5">
      <c r="A691" s="69" t="s">
        <v>1162</v>
      </c>
      <c r="B691" s="56" t="s">
        <v>1171</v>
      </c>
      <c r="C691" s="52">
        <v>30</v>
      </c>
      <c r="D691" s="50" t="s">
        <v>1169</v>
      </c>
      <c r="E691" s="50" t="s">
        <v>1170</v>
      </c>
      <c r="F691" s="50" t="s">
        <v>333</v>
      </c>
      <c r="G691" s="50" t="s">
        <v>334</v>
      </c>
    </row>
    <row r="692" spans="1:7" ht="12.75">
      <c r="A692" s="69" t="s">
        <v>1162</v>
      </c>
      <c r="B692" s="56" t="s">
        <v>1172</v>
      </c>
      <c r="C692" s="52">
        <v>30</v>
      </c>
      <c r="D692" s="50" t="s">
        <v>1169</v>
      </c>
      <c r="E692" s="50" t="s">
        <v>1170</v>
      </c>
      <c r="F692" s="50" t="s">
        <v>333</v>
      </c>
      <c r="G692" s="50" t="s">
        <v>334</v>
      </c>
    </row>
    <row r="693" spans="1:7" ht="12.75">
      <c r="A693" s="69" t="s">
        <v>1162</v>
      </c>
      <c r="B693" s="56" t="s">
        <v>1172</v>
      </c>
      <c r="C693" s="52">
        <v>30</v>
      </c>
      <c r="D693" s="50" t="s">
        <v>1169</v>
      </c>
      <c r="E693" s="50" t="s">
        <v>1170</v>
      </c>
      <c r="F693" s="50" t="s">
        <v>333</v>
      </c>
      <c r="G693" s="50" t="s">
        <v>334</v>
      </c>
    </row>
    <row r="694" spans="1:7" ht="12.75">
      <c r="A694" s="69" t="s">
        <v>1162</v>
      </c>
      <c r="B694" s="56" t="s">
        <v>1173</v>
      </c>
      <c r="C694" s="52">
        <v>45</v>
      </c>
      <c r="D694" s="50" t="s">
        <v>1169</v>
      </c>
      <c r="E694" s="50" t="s">
        <v>1170</v>
      </c>
      <c r="F694" s="50" t="s">
        <v>333</v>
      </c>
      <c r="G694" s="50" t="s">
        <v>334</v>
      </c>
    </row>
    <row r="695" spans="1:7" ht="12.75">
      <c r="A695" s="69" t="s">
        <v>1162</v>
      </c>
      <c r="B695" s="56" t="s">
        <v>1174</v>
      </c>
      <c r="C695" s="52">
        <v>15</v>
      </c>
      <c r="D695" s="50" t="s">
        <v>1169</v>
      </c>
      <c r="E695" s="50" t="s">
        <v>1170</v>
      </c>
      <c r="F695" s="50" t="s">
        <v>333</v>
      </c>
      <c r="G695" s="50" t="s">
        <v>334</v>
      </c>
    </row>
    <row r="696" spans="1:7" ht="12.75">
      <c r="A696" s="69" t="s">
        <v>1175</v>
      </c>
      <c r="B696" s="56" t="s">
        <v>648</v>
      </c>
      <c r="C696" s="52">
        <v>17</v>
      </c>
      <c r="D696" s="50" t="s">
        <v>1176</v>
      </c>
      <c r="E696" s="50" t="s">
        <v>1177</v>
      </c>
      <c r="F696" s="50" t="s">
        <v>557</v>
      </c>
      <c r="G696" s="50" t="s">
        <v>558</v>
      </c>
    </row>
    <row r="697" spans="1:7" ht="12.75">
      <c r="A697" s="69" t="s">
        <v>540</v>
      </c>
      <c r="B697" s="56" t="s">
        <v>648</v>
      </c>
      <c r="C697" s="52">
        <v>60</v>
      </c>
      <c r="D697" s="50" t="s">
        <v>542</v>
      </c>
      <c r="E697" s="50" t="s">
        <v>543</v>
      </c>
      <c r="F697" s="50" t="s">
        <v>527</v>
      </c>
      <c r="G697" s="50" t="s">
        <v>528</v>
      </c>
    </row>
    <row r="698" spans="1:7" ht="25.5">
      <c r="A698" s="69" t="s">
        <v>329</v>
      </c>
      <c r="B698" s="56" t="s">
        <v>1178</v>
      </c>
      <c r="C698" s="52">
        <v>70</v>
      </c>
      <c r="D698" s="50" t="s">
        <v>1179</v>
      </c>
      <c r="E698" s="50" t="s">
        <v>1180</v>
      </c>
      <c r="F698" s="50" t="s">
        <v>944</v>
      </c>
      <c r="G698" s="50" t="s">
        <v>945</v>
      </c>
    </row>
    <row r="699" spans="1:7" ht="12.75">
      <c r="A699" s="69" t="s">
        <v>1181</v>
      </c>
      <c r="B699" s="56" t="s">
        <v>1182</v>
      </c>
      <c r="C699" s="52">
        <v>20</v>
      </c>
      <c r="D699" s="50" t="s">
        <v>1183</v>
      </c>
      <c r="E699" s="50" t="s">
        <v>1184</v>
      </c>
      <c r="F699" s="50" t="s">
        <v>333</v>
      </c>
      <c r="G699" s="50" t="s">
        <v>334</v>
      </c>
    </row>
    <row r="700" spans="1:7" ht="12.75">
      <c r="A700" s="69" t="s">
        <v>336</v>
      </c>
      <c r="B700" s="56" t="s">
        <v>1185</v>
      </c>
      <c r="C700" s="52">
        <v>35</v>
      </c>
      <c r="D700" s="50" t="s">
        <v>338</v>
      </c>
      <c r="E700" s="50" t="s">
        <v>339</v>
      </c>
      <c r="F700" s="50" t="s">
        <v>333</v>
      </c>
      <c r="G700" s="50" t="s">
        <v>334</v>
      </c>
    </row>
    <row r="701" spans="1:7" ht="12.75">
      <c r="A701" s="69" t="s">
        <v>336</v>
      </c>
      <c r="B701" s="56" t="s">
        <v>1185</v>
      </c>
      <c r="C701" s="52">
        <v>35</v>
      </c>
      <c r="D701" s="50" t="s">
        <v>338</v>
      </c>
      <c r="E701" s="50" t="s">
        <v>339</v>
      </c>
      <c r="F701" s="50" t="s">
        <v>333</v>
      </c>
      <c r="G701" s="50" t="s">
        <v>334</v>
      </c>
    </row>
    <row r="702" spans="1:7" ht="12.75">
      <c r="A702" s="69" t="s">
        <v>336</v>
      </c>
      <c r="B702" s="56" t="s">
        <v>1186</v>
      </c>
      <c r="C702" s="52">
        <v>360</v>
      </c>
      <c r="D702" s="50" t="s">
        <v>338</v>
      </c>
      <c r="E702" s="50" t="s">
        <v>339</v>
      </c>
      <c r="F702" s="50" t="s">
        <v>333</v>
      </c>
      <c r="G702" s="50" t="s">
        <v>334</v>
      </c>
    </row>
    <row r="703" spans="1:7" ht="12.75">
      <c r="A703" s="69" t="s">
        <v>346</v>
      </c>
      <c r="B703" s="56" t="s">
        <v>1187</v>
      </c>
      <c r="C703" s="52">
        <v>63</v>
      </c>
      <c r="D703" s="50" t="s">
        <v>1188</v>
      </c>
      <c r="E703" s="50" t="s">
        <v>1189</v>
      </c>
      <c r="F703" s="50" t="s">
        <v>70</v>
      </c>
      <c r="G703" s="50" t="s">
        <v>71</v>
      </c>
    </row>
    <row r="704" spans="1:7" ht="15.75" thickBot="1">
      <c r="A704" s="57"/>
      <c r="B704" s="57"/>
      <c r="C704" s="58">
        <f>SUM(C372:C703)</f>
        <v>55310.2</v>
      </c>
      <c r="D704" s="57"/>
      <c r="E704" s="57"/>
      <c r="F704" s="57"/>
      <c r="G704" s="57"/>
    </row>
    <row r="705" spans="1:7" ht="13.5" thickTop="1">
      <c r="A705" s="57"/>
      <c r="B705" s="57"/>
      <c r="C705" s="57"/>
      <c r="D705" s="57"/>
      <c r="E705" s="57"/>
      <c r="F705" s="57"/>
      <c r="G705" s="57"/>
    </row>
    <row r="706" spans="1:7" ht="12.75">
      <c r="A706" s="82" t="s">
        <v>550</v>
      </c>
      <c r="B706" s="82"/>
      <c r="C706" s="82"/>
      <c r="D706" s="82"/>
      <c r="E706" s="82"/>
      <c r="F706" s="82"/>
      <c r="G706" s="82"/>
    </row>
    <row r="709" spans="1:8" ht="18.75">
      <c r="A709" s="83" t="s">
        <v>1190</v>
      </c>
      <c r="B709" s="83"/>
      <c r="C709" s="83"/>
      <c r="D709" s="83"/>
      <c r="E709" s="83"/>
      <c r="F709" s="83"/>
      <c r="G709" s="83"/>
      <c r="H709" s="83"/>
    </row>
    <row r="710" spans="1:8" ht="15">
      <c r="A710" s="48" t="s">
        <v>23</v>
      </c>
      <c r="B710" s="48" t="s">
        <v>24</v>
      </c>
      <c r="C710" s="66" t="s">
        <v>25</v>
      </c>
      <c r="D710" s="48" t="s">
        <v>26</v>
      </c>
      <c r="E710" s="48" t="s">
        <v>27</v>
      </c>
      <c r="F710" s="48" t="s">
        <v>28</v>
      </c>
      <c r="G710" s="48" t="s">
        <v>1191</v>
      </c>
      <c r="H710" s="48" t="s">
        <v>1192</v>
      </c>
    </row>
    <row r="711" spans="1:8" ht="38.25">
      <c r="A711" s="70" t="s">
        <v>31</v>
      </c>
      <c r="B711" s="56" t="s">
        <v>1193</v>
      </c>
      <c r="C711" s="52">
        <v>3552.35</v>
      </c>
      <c r="D711" s="71" t="s">
        <v>1194</v>
      </c>
      <c r="E711" s="70" t="s">
        <v>1195</v>
      </c>
      <c r="F711" s="70" t="s">
        <v>77</v>
      </c>
      <c r="G711" s="50" t="s">
        <v>78</v>
      </c>
      <c r="H711" s="50" t="s">
        <v>79</v>
      </c>
    </row>
    <row r="712" spans="1:8" ht="25.5">
      <c r="A712" s="70">
        <v>20150203</v>
      </c>
      <c r="B712" s="56" t="s">
        <v>1196</v>
      </c>
      <c r="C712" s="52">
        <v>1449</v>
      </c>
      <c r="D712" s="71" t="s">
        <v>1197</v>
      </c>
      <c r="E712" s="70">
        <v>2031128</v>
      </c>
      <c r="F712" s="70"/>
      <c r="G712" s="50" t="s">
        <v>1198</v>
      </c>
      <c r="H712" s="50" t="s">
        <v>1199</v>
      </c>
    </row>
    <row r="713" spans="1:8" ht="38.25">
      <c r="A713" s="70">
        <v>20150217</v>
      </c>
      <c r="B713" s="56" t="s">
        <v>1200</v>
      </c>
      <c r="C713" s="52">
        <v>2449</v>
      </c>
      <c r="D713" s="71" t="s">
        <v>635</v>
      </c>
      <c r="E713" s="70">
        <v>2171524</v>
      </c>
      <c r="F713" s="70" t="s">
        <v>637</v>
      </c>
      <c r="G713" s="50" t="s">
        <v>1201</v>
      </c>
      <c r="H713" s="50"/>
    </row>
    <row r="714" spans="1:8" ht="38.25">
      <c r="A714" s="70">
        <v>20150224</v>
      </c>
      <c r="B714" s="56" t="s">
        <v>1202</v>
      </c>
      <c r="C714" s="52">
        <v>145</v>
      </c>
      <c r="D714" s="71" t="s">
        <v>1203</v>
      </c>
      <c r="E714" s="70">
        <v>2241313</v>
      </c>
      <c r="F714" s="70" t="s">
        <v>637</v>
      </c>
      <c r="G714" s="50" t="s">
        <v>1201</v>
      </c>
      <c r="H714" s="50"/>
    </row>
    <row r="715" spans="1:8" ht="38.25">
      <c r="A715" s="70">
        <v>20150228</v>
      </c>
      <c r="B715" s="56" t="s">
        <v>1204</v>
      </c>
      <c r="C715" s="52">
        <v>4438</v>
      </c>
      <c r="D715" s="71" t="s">
        <v>1205</v>
      </c>
      <c r="E715" s="70" t="s">
        <v>1206</v>
      </c>
      <c r="F715" s="70">
        <v>9399</v>
      </c>
      <c r="G715" s="50" t="s">
        <v>1207</v>
      </c>
      <c r="H715" s="50" t="s">
        <v>79</v>
      </c>
    </row>
    <row r="716" spans="1:8" ht="38.25">
      <c r="A716" s="70" t="s">
        <v>683</v>
      </c>
      <c r="B716" s="56" t="s">
        <v>1208</v>
      </c>
      <c r="C716" s="52">
        <v>2660</v>
      </c>
      <c r="D716" s="71" t="s">
        <v>1209</v>
      </c>
      <c r="E716" s="70" t="s">
        <v>1210</v>
      </c>
      <c r="F716" s="70"/>
      <c r="G716" s="50" t="s">
        <v>1211</v>
      </c>
      <c r="H716" s="50" t="s">
        <v>1212</v>
      </c>
    </row>
    <row r="717" spans="1:8" ht="38.25">
      <c r="A717" s="70" t="s">
        <v>683</v>
      </c>
      <c r="B717" s="56" t="s">
        <v>1213</v>
      </c>
      <c r="C717" s="52">
        <v>2980</v>
      </c>
      <c r="D717" s="71" t="s">
        <v>1209</v>
      </c>
      <c r="E717" s="70" t="s">
        <v>1214</v>
      </c>
      <c r="F717" s="70"/>
      <c r="G717" s="50" t="s">
        <v>1215</v>
      </c>
      <c r="H717" s="50" t="s">
        <v>1216</v>
      </c>
    </row>
    <row r="718" spans="1:8" ht="38.25">
      <c r="A718" s="70" t="s">
        <v>683</v>
      </c>
      <c r="B718" s="56" t="s">
        <v>1217</v>
      </c>
      <c r="C718" s="52">
        <v>2369</v>
      </c>
      <c r="D718" s="71" t="s">
        <v>1209</v>
      </c>
      <c r="E718" s="70">
        <v>2039</v>
      </c>
      <c r="F718" s="70"/>
      <c r="G718" s="50" t="s">
        <v>1218</v>
      </c>
      <c r="H718" s="50" t="s">
        <v>1219</v>
      </c>
    </row>
    <row r="719" spans="1:8" ht="12.75">
      <c r="A719" s="70" t="s">
        <v>683</v>
      </c>
      <c r="B719" s="56" t="s">
        <v>1220</v>
      </c>
      <c r="C719" s="52">
        <v>447</v>
      </c>
      <c r="D719" s="71" t="s">
        <v>1209</v>
      </c>
      <c r="E719" s="70" t="s">
        <v>1214</v>
      </c>
      <c r="F719" s="70"/>
      <c r="G719" s="50" t="s">
        <v>1215</v>
      </c>
      <c r="H719" s="50" t="s">
        <v>1216</v>
      </c>
    </row>
    <row r="720" spans="1:8" ht="25.5">
      <c r="A720" s="70" t="s">
        <v>1221</v>
      </c>
      <c r="B720" s="56" t="s">
        <v>1222</v>
      </c>
      <c r="C720" s="52">
        <v>1555</v>
      </c>
      <c r="D720" s="71" t="s">
        <v>1223</v>
      </c>
      <c r="E720" s="70">
        <v>100684</v>
      </c>
      <c r="F720" s="70"/>
      <c r="G720" s="50" t="s">
        <v>1211</v>
      </c>
      <c r="H720" s="50" t="s">
        <v>1212</v>
      </c>
    </row>
    <row r="721" spans="1:8" ht="25.5">
      <c r="A721" s="70" t="s">
        <v>785</v>
      </c>
      <c r="B721" s="56" t="s">
        <v>1224</v>
      </c>
      <c r="C721" s="52">
        <v>768</v>
      </c>
      <c r="D721" s="71" t="s">
        <v>1225</v>
      </c>
      <c r="E721" s="70" t="s">
        <v>1226</v>
      </c>
      <c r="F721" s="70"/>
      <c r="G721" s="50" t="s">
        <v>1227</v>
      </c>
      <c r="H721" s="50" t="s">
        <v>1212</v>
      </c>
    </row>
    <row r="722" spans="1:8" ht="127.5">
      <c r="A722" s="70" t="s">
        <v>770</v>
      </c>
      <c r="B722" s="56" t="s">
        <v>1228</v>
      </c>
      <c r="C722" s="52">
        <v>570</v>
      </c>
      <c r="D722" s="71" t="s">
        <v>778</v>
      </c>
      <c r="E722" s="70" t="s">
        <v>779</v>
      </c>
      <c r="F722" s="70" t="s">
        <v>780</v>
      </c>
      <c r="G722" s="50" t="s">
        <v>781</v>
      </c>
      <c r="H722" s="50" t="s">
        <v>1229</v>
      </c>
    </row>
    <row r="723" spans="1:8" ht="12.75">
      <c r="A723" s="70" t="s">
        <v>92</v>
      </c>
      <c r="B723" s="56" t="s">
        <v>1230</v>
      </c>
      <c r="C723" s="52">
        <v>550.55</v>
      </c>
      <c r="D723" s="71" t="s">
        <v>1231</v>
      </c>
      <c r="E723" s="70" t="s">
        <v>1232</v>
      </c>
      <c r="F723" s="70" t="s">
        <v>1233</v>
      </c>
      <c r="G723" s="50" t="s">
        <v>1234</v>
      </c>
      <c r="H723" s="50" t="s">
        <v>1235</v>
      </c>
    </row>
    <row r="724" spans="1:8" ht="25.5">
      <c r="A724" s="70" t="s">
        <v>755</v>
      </c>
      <c r="B724" s="56" t="s">
        <v>1236</v>
      </c>
      <c r="C724" s="52">
        <v>2163.15</v>
      </c>
      <c r="D724" s="71" t="s">
        <v>1237</v>
      </c>
      <c r="E724" s="70" t="s">
        <v>1238</v>
      </c>
      <c r="F724" s="70" t="s">
        <v>77</v>
      </c>
      <c r="G724" s="50" t="s">
        <v>78</v>
      </c>
      <c r="H724" s="50" t="s">
        <v>79</v>
      </c>
    </row>
    <row r="725" spans="1:8" ht="25.5">
      <c r="A725" s="70" t="s">
        <v>755</v>
      </c>
      <c r="B725" s="56" t="s">
        <v>1239</v>
      </c>
      <c r="C725" s="52">
        <v>4646</v>
      </c>
      <c r="D725" s="71" t="s">
        <v>1237</v>
      </c>
      <c r="E725" s="70" t="s">
        <v>1238</v>
      </c>
      <c r="F725" s="70" t="s">
        <v>77</v>
      </c>
      <c r="G725" s="50" t="s">
        <v>78</v>
      </c>
      <c r="H725" s="50" t="s">
        <v>79</v>
      </c>
    </row>
    <row r="726" spans="1:8" ht="25.5">
      <c r="A726" s="70" t="s">
        <v>755</v>
      </c>
      <c r="B726" s="56" t="s">
        <v>1240</v>
      </c>
      <c r="C726" s="52">
        <v>1518</v>
      </c>
      <c r="D726" s="71" t="s">
        <v>1237</v>
      </c>
      <c r="E726" s="70" t="s">
        <v>1238</v>
      </c>
      <c r="F726" s="70" t="s">
        <v>77</v>
      </c>
      <c r="G726" s="50" t="s">
        <v>78</v>
      </c>
      <c r="H726" s="50" t="s">
        <v>79</v>
      </c>
    </row>
    <row r="727" spans="1:8" ht="25.5">
      <c r="A727" s="70" t="s">
        <v>848</v>
      </c>
      <c r="B727" s="56" t="s">
        <v>1241</v>
      </c>
      <c r="C727" s="52">
        <v>354</v>
      </c>
      <c r="D727" s="71" t="s">
        <v>1242</v>
      </c>
      <c r="E727" s="70" t="s">
        <v>1243</v>
      </c>
      <c r="F727" s="70"/>
      <c r="G727" s="50" t="s">
        <v>1244</v>
      </c>
      <c r="H727" s="50" t="s">
        <v>1245</v>
      </c>
    </row>
    <row r="728" spans="1:8" ht="25.5">
      <c r="A728" s="70" t="s">
        <v>907</v>
      </c>
      <c r="B728" s="56" t="s">
        <v>1246</v>
      </c>
      <c r="C728" s="52">
        <v>2924</v>
      </c>
      <c r="D728" s="71" t="s">
        <v>1247</v>
      </c>
      <c r="E728" s="70" t="s">
        <v>1248</v>
      </c>
      <c r="F728" s="70" t="s">
        <v>60</v>
      </c>
      <c r="G728" s="50" t="s">
        <v>61</v>
      </c>
      <c r="H728" s="50" t="s">
        <v>62</v>
      </c>
    </row>
    <row r="729" spans="1:8" ht="25.5">
      <c r="A729" s="70" t="s">
        <v>1007</v>
      </c>
      <c r="B729" s="72" t="s">
        <v>1249</v>
      </c>
      <c r="C729" s="73">
        <v>335</v>
      </c>
      <c r="D729" s="57" t="s">
        <v>1250</v>
      </c>
      <c r="E729" s="57" t="s">
        <v>1251</v>
      </c>
      <c r="F729" s="57" t="s">
        <v>780</v>
      </c>
      <c r="G729" s="57" t="s">
        <v>781</v>
      </c>
      <c r="H729" s="57" t="s">
        <v>1229</v>
      </c>
    </row>
    <row r="730" spans="1:8" ht="25.5">
      <c r="A730" s="70" t="s">
        <v>1044</v>
      </c>
      <c r="B730" s="72" t="s">
        <v>1252</v>
      </c>
      <c r="C730" s="73">
        <v>2527</v>
      </c>
      <c r="D730" s="57" t="s">
        <v>1253</v>
      </c>
      <c r="E730" s="57" t="s">
        <v>1254</v>
      </c>
      <c r="F730" s="57" t="s">
        <v>403</v>
      </c>
      <c r="G730" s="57" t="s">
        <v>404</v>
      </c>
      <c r="H730" s="57" t="s">
        <v>1255</v>
      </c>
    </row>
    <row r="731" spans="1:8" ht="25.5">
      <c r="A731" s="70" t="s">
        <v>517</v>
      </c>
      <c r="B731" s="72" t="s">
        <v>1256</v>
      </c>
      <c r="C731" s="73">
        <v>1784</v>
      </c>
      <c r="D731" s="57" t="s">
        <v>1257</v>
      </c>
      <c r="E731" s="57" t="s">
        <v>1258</v>
      </c>
      <c r="F731" s="57" t="s">
        <v>77</v>
      </c>
      <c r="G731" s="57" t="s">
        <v>78</v>
      </c>
      <c r="H731" s="57" t="s">
        <v>79</v>
      </c>
    </row>
    <row r="732" spans="1:8" ht="25.5">
      <c r="A732" s="70" t="s">
        <v>517</v>
      </c>
      <c r="B732" s="72" t="s">
        <v>1259</v>
      </c>
      <c r="C732" s="73">
        <v>667</v>
      </c>
      <c r="D732" s="57" t="s">
        <v>1260</v>
      </c>
      <c r="E732" s="57" t="s">
        <v>278</v>
      </c>
      <c r="F732" s="57" t="s">
        <v>77</v>
      </c>
      <c r="G732" s="57" t="s">
        <v>78</v>
      </c>
      <c r="H732" s="57" t="s">
        <v>79</v>
      </c>
    </row>
    <row r="733" spans="1:8" ht="38.25">
      <c r="A733" s="70" t="s">
        <v>517</v>
      </c>
      <c r="B733" s="72" t="s">
        <v>1261</v>
      </c>
      <c r="C733" s="73">
        <v>2451</v>
      </c>
      <c r="D733" s="57" t="s">
        <v>1260</v>
      </c>
      <c r="E733" s="57" t="s">
        <v>278</v>
      </c>
      <c r="F733" s="57" t="s">
        <v>77</v>
      </c>
      <c r="G733" s="57" t="s">
        <v>78</v>
      </c>
      <c r="H733" s="57" t="s">
        <v>79</v>
      </c>
    </row>
    <row r="734" spans="1:8" ht="25.5">
      <c r="A734" s="70" t="s">
        <v>1262</v>
      </c>
      <c r="B734" s="72" t="s">
        <v>1263</v>
      </c>
      <c r="C734" s="52">
        <v>1354.1</v>
      </c>
      <c r="D734" s="57" t="s">
        <v>1264</v>
      </c>
      <c r="E734" s="57" t="s">
        <v>1265</v>
      </c>
      <c r="F734" s="57"/>
      <c r="G734" s="57" t="s">
        <v>1266</v>
      </c>
      <c r="H734" s="57" t="s">
        <v>1267</v>
      </c>
    </row>
    <row r="735" spans="1:8" ht="15.75" thickBot="1">
      <c r="A735" s="57"/>
      <c r="B735" s="57"/>
      <c r="C735" s="74">
        <f>SUM(C711:C734)</f>
        <v>44656.15</v>
      </c>
      <c r="D735" s="57"/>
      <c r="E735" s="57"/>
      <c r="F735" s="57"/>
      <c r="G735" s="57"/>
      <c r="H735" s="57"/>
    </row>
    <row r="736" ht="13.5" thickTop="1"/>
    <row r="740" spans="1:8" ht="21">
      <c r="A740" s="84" t="s">
        <v>1268</v>
      </c>
      <c r="B740" s="84"/>
      <c r="C740" s="84"/>
      <c r="D740" s="84"/>
      <c r="E740" s="84"/>
      <c r="F740" s="84"/>
      <c r="G740" s="84"/>
      <c r="H740" s="84"/>
    </row>
    <row r="741" spans="1:8" ht="15">
      <c r="A741" s="75" t="s">
        <v>23</v>
      </c>
      <c r="B741" s="75" t="s">
        <v>24</v>
      </c>
      <c r="C741" s="76" t="s">
        <v>25</v>
      </c>
      <c r="D741" s="76" t="s">
        <v>26</v>
      </c>
      <c r="E741" s="77" t="s">
        <v>1269</v>
      </c>
      <c r="F741" s="75" t="s">
        <v>28</v>
      </c>
      <c r="G741" s="75" t="s">
        <v>1270</v>
      </c>
      <c r="H741" s="75" t="s">
        <v>30</v>
      </c>
    </row>
    <row r="742" spans="1:8" ht="38.25">
      <c r="A742" s="50" t="s">
        <v>31</v>
      </c>
      <c r="B742" s="56" t="s">
        <v>1271</v>
      </c>
      <c r="C742" s="52">
        <v>534</v>
      </c>
      <c r="D742" s="61" t="s">
        <v>1272</v>
      </c>
      <c r="E742" s="61" t="s">
        <v>1273</v>
      </c>
      <c r="F742" s="61" t="s">
        <v>360</v>
      </c>
      <c r="G742" s="61" t="s">
        <v>361</v>
      </c>
      <c r="H742" s="61" t="s">
        <v>1274</v>
      </c>
    </row>
    <row r="743" spans="1:8" ht="38.25">
      <c r="A743" s="50" t="s">
        <v>31</v>
      </c>
      <c r="B743" s="56" t="s">
        <v>1275</v>
      </c>
      <c r="C743" s="52">
        <v>1624</v>
      </c>
      <c r="D743" s="61" t="s">
        <v>1272</v>
      </c>
      <c r="E743" s="61" t="s">
        <v>1273</v>
      </c>
      <c r="F743" s="61" t="s">
        <v>360</v>
      </c>
      <c r="G743" s="61" t="s">
        <v>361</v>
      </c>
      <c r="H743" s="61" t="s">
        <v>1274</v>
      </c>
    </row>
    <row r="744" spans="1:8" ht="51">
      <c r="A744" s="50" t="s">
        <v>31</v>
      </c>
      <c r="B744" s="56" t="s">
        <v>1276</v>
      </c>
      <c r="C744" s="52">
        <v>336.01</v>
      </c>
      <c r="D744" s="61" t="s">
        <v>1277</v>
      </c>
      <c r="E744" s="61" t="s">
        <v>1278</v>
      </c>
      <c r="F744" s="61" t="s">
        <v>397</v>
      </c>
      <c r="G744" s="61" t="s">
        <v>398</v>
      </c>
      <c r="H744" s="61" t="s">
        <v>1279</v>
      </c>
    </row>
    <row r="745" spans="1:8" ht="51">
      <c r="A745" s="50" t="s">
        <v>31</v>
      </c>
      <c r="B745" s="56" t="s">
        <v>1276</v>
      </c>
      <c r="C745" s="52">
        <v>234</v>
      </c>
      <c r="D745" s="61" t="s">
        <v>1277</v>
      </c>
      <c r="E745" s="61" t="s">
        <v>1278</v>
      </c>
      <c r="F745" s="61" t="s">
        <v>397</v>
      </c>
      <c r="G745" s="61" t="s">
        <v>398</v>
      </c>
      <c r="H745" s="61" t="s">
        <v>1279</v>
      </c>
    </row>
    <row r="746" spans="1:8" ht="51">
      <c r="A746" s="50" t="s">
        <v>31</v>
      </c>
      <c r="B746" s="56" t="s">
        <v>1276</v>
      </c>
      <c r="C746" s="52">
        <v>220</v>
      </c>
      <c r="D746" s="61" t="s">
        <v>1277</v>
      </c>
      <c r="E746" s="61" t="s">
        <v>1278</v>
      </c>
      <c r="F746" s="61" t="s">
        <v>397</v>
      </c>
      <c r="G746" s="61" t="s">
        <v>398</v>
      </c>
      <c r="H746" s="61" t="s">
        <v>1279</v>
      </c>
    </row>
    <row r="747" spans="1:8" ht="51">
      <c r="A747" s="50" t="s">
        <v>31</v>
      </c>
      <c r="B747" s="56" t="s">
        <v>1276</v>
      </c>
      <c r="C747" s="52">
        <v>71</v>
      </c>
      <c r="D747" s="61" t="s">
        <v>1277</v>
      </c>
      <c r="E747" s="61" t="s">
        <v>1278</v>
      </c>
      <c r="F747" s="61" t="s">
        <v>397</v>
      </c>
      <c r="G747" s="61" t="s">
        <v>398</v>
      </c>
      <c r="H747" s="61" t="s">
        <v>1279</v>
      </c>
    </row>
    <row r="748" spans="1:8" ht="51">
      <c r="A748" s="50" t="s">
        <v>31</v>
      </c>
      <c r="B748" s="56" t="s">
        <v>1276</v>
      </c>
      <c r="C748" s="52">
        <v>272</v>
      </c>
      <c r="D748" s="61" t="s">
        <v>1277</v>
      </c>
      <c r="E748" s="61" t="s">
        <v>1278</v>
      </c>
      <c r="F748" s="61" t="s">
        <v>397</v>
      </c>
      <c r="G748" s="61" t="s">
        <v>398</v>
      </c>
      <c r="H748" s="61" t="s">
        <v>1279</v>
      </c>
    </row>
    <row r="749" spans="1:8" ht="51">
      <c r="A749" s="50" t="s">
        <v>31</v>
      </c>
      <c r="B749" s="56" t="s">
        <v>1276</v>
      </c>
      <c r="C749" s="52">
        <v>71</v>
      </c>
      <c r="D749" s="61" t="s">
        <v>1277</v>
      </c>
      <c r="E749" s="61" t="s">
        <v>1278</v>
      </c>
      <c r="F749" s="61" t="s">
        <v>397</v>
      </c>
      <c r="G749" s="61" t="s">
        <v>398</v>
      </c>
      <c r="H749" s="61" t="s">
        <v>1279</v>
      </c>
    </row>
    <row r="750" spans="1:8" ht="51">
      <c r="A750" s="50" t="s">
        <v>31</v>
      </c>
      <c r="B750" s="56" t="s">
        <v>1276</v>
      </c>
      <c r="C750" s="52">
        <v>76</v>
      </c>
      <c r="D750" s="61" t="s">
        <v>1277</v>
      </c>
      <c r="E750" s="61" t="s">
        <v>1278</v>
      </c>
      <c r="F750" s="61" t="s">
        <v>397</v>
      </c>
      <c r="G750" s="61" t="s">
        <v>398</v>
      </c>
      <c r="H750" s="61" t="s">
        <v>1279</v>
      </c>
    </row>
    <row r="751" spans="1:8" ht="51">
      <c r="A751" s="50" t="s">
        <v>31</v>
      </c>
      <c r="B751" s="56" t="s">
        <v>1276</v>
      </c>
      <c r="C751" s="52">
        <v>135</v>
      </c>
      <c r="D751" s="61" t="s">
        <v>1277</v>
      </c>
      <c r="E751" s="61" t="s">
        <v>1278</v>
      </c>
      <c r="F751" s="61" t="s">
        <v>397</v>
      </c>
      <c r="G751" s="61" t="s">
        <v>398</v>
      </c>
      <c r="H751" s="61" t="s">
        <v>1279</v>
      </c>
    </row>
    <row r="752" spans="1:8" ht="51">
      <c r="A752" s="50" t="s">
        <v>31</v>
      </c>
      <c r="B752" s="56" t="s">
        <v>1276</v>
      </c>
      <c r="C752" s="52">
        <v>296.5</v>
      </c>
      <c r="D752" s="61" t="s">
        <v>1277</v>
      </c>
      <c r="E752" s="61" t="s">
        <v>1278</v>
      </c>
      <c r="F752" s="61" t="s">
        <v>397</v>
      </c>
      <c r="G752" s="61" t="s">
        <v>398</v>
      </c>
      <c r="H752" s="61" t="s">
        <v>1279</v>
      </c>
    </row>
    <row r="753" spans="1:8" ht="51">
      <c r="A753" s="50" t="s">
        <v>31</v>
      </c>
      <c r="B753" s="56" t="s">
        <v>1276</v>
      </c>
      <c r="C753" s="52">
        <v>296.5</v>
      </c>
      <c r="D753" s="61" t="s">
        <v>1277</v>
      </c>
      <c r="E753" s="61" t="s">
        <v>1278</v>
      </c>
      <c r="F753" s="61" t="s">
        <v>397</v>
      </c>
      <c r="G753" s="61" t="s">
        <v>398</v>
      </c>
      <c r="H753" s="61" t="s">
        <v>1279</v>
      </c>
    </row>
    <row r="754" spans="1:8" ht="51">
      <c r="A754" s="50" t="s">
        <v>31</v>
      </c>
      <c r="B754" s="56" t="s">
        <v>1276</v>
      </c>
      <c r="C754" s="52">
        <v>157</v>
      </c>
      <c r="D754" s="61" t="s">
        <v>1277</v>
      </c>
      <c r="E754" s="61" t="s">
        <v>1278</v>
      </c>
      <c r="F754" s="61" t="s">
        <v>397</v>
      </c>
      <c r="G754" s="61" t="s">
        <v>398</v>
      </c>
      <c r="H754" s="61" t="s">
        <v>1279</v>
      </c>
    </row>
    <row r="755" spans="1:8" ht="51">
      <c r="A755" s="50" t="s">
        <v>31</v>
      </c>
      <c r="B755" s="56" t="s">
        <v>1280</v>
      </c>
      <c r="C755" s="52">
        <v>4256.25</v>
      </c>
      <c r="D755" s="61" t="s">
        <v>1277</v>
      </c>
      <c r="E755" s="61" t="s">
        <v>1278</v>
      </c>
      <c r="F755" s="61" t="s">
        <v>397</v>
      </c>
      <c r="G755" s="61" t="s">
        <v>398</v>
      </c>
      <c r="H755" s="61" t="s">
        <v>1279</v>
      </c>
    </row>
    <row r="756" spans="1:8" ht="51">
      <c r="A756" s="50" t="s">
        <v>31</v>
      </c>
      <c r="B756" s="56" t="s">
        <v>1280</v>
      </c>
      <c r="C756" s="52">
        <v>6628.16</v>
      </c>
      <c r="D756" s="61" t="s">
        <v>1277</v>
      </c>
      <c r="E756" s="61" t="s">
        <v>1278</v>
      </c>
      <c r="F756" s="61" t="s">
        <v>397</v>
      </c>
      <c r="G756" s="61" t="s">
        <v>398</v>
      </c>
      <c r="H756" s="61" t="s">
        <v>1279</v>
      </c>
    </row>
    <row r="757" spans="1:8" ht="25.5">
      <c r="A757" s="50" t="s">
        <v>31</v>
      </c>
      <c r="B757" s="56" t="s">
        <v>1281</v>
      </c>
      <c r="C757" s="52">
        <v>138</v>
      </c>
      <c r="D757" s="61" t="s">
        <v>367</v>
      </c>
      <c r="E757" s="61" t="s">
        <v>368</v>
      </c>
      <c r="F757" s="61" t="s">
        <v>42</v>
      </c>
      <c r="G757" s="61" t="s">
        <v>43</v>
      </c>
      <c r="H757" s="61" t="s">
        <v>44</v>
      </c>
    </row>
    <row r="758" spans="1:8" ht="25.5">
      <c r="A758" s="50" t="s">
        <v>31</v>
      </c>
      <c r="B758" s="56" t="s">
        <v>1282</v>
      </c>
      <c r="C758" s="52">
        <v>250</v>
      </c>
      <c r="D758" s="61" t="s">
        <v>367</v>
      </c>
      <c r="E758" s="61" t="s">
        <v>368</v>
      </c>
      <c r="F758" s="61" t="s">
        <v>42</v>
      </c>
      <c r="G758" s="61" t="s">
        <v>43</v>
      </c>
      <c r="H758" s="61" t="s">
        <v>44</v>
      </c>
    </row>
    <row r="759" spans="1:8" ht="38.25">
      <c r="A759" s="50" t="s">
        <v>31</v>
      </c>
      <c r="B759" s="56" t="s">
        <v>1283</v>
      </c>
      <c r="C759" s="52">
        <v>2888</v>
      </c>
      <c r="D759" s="61" t="s">
        <v>1284</v>
      </c>
      <c r="E759" s="61" t="s">
        <v>1285</v>
      </c>
      <c r="F759" s="61" t="s">
        <v>77</v>
      </c>
      <c r="G759" s="61" t="s">
        <v>78</v>
      </c>
      <c r="H759" s="61" t="s">
        <v>79</v>
      </c>
    </row>
    <row r="760" spans="1:8" ht="25.5">
      <c r="A760" s="50" t="s">
        <v>46</v>
      </c>
      <c r="B760" s="56" t="s">
        <v>1286</v>
      </c>
      <c r="C760" s="52">
        <v>214</v>
      </c>
      <c r="D760" s="61" t="s">
        <v>371</v>
      </c>
      <c r="E760" s="61" t="s">
        <v>372</v>
      </c>
      <c r="F760" s="61" t="s">
        <v>42</v>
      </c>
      <c r="G760" s="61" t="s">
        <v>43</v>
      </c>
      <c r="H760" s="57" t="s">
        <v>44</v>
      </c>
    </row>
    <row r="761" spans="1:8" ht="25.5">
      <c r="A761" s="50" t="s">
        <v>46</v>
      </c>
      <c r="B761" s="56" t="s">
        <v>1287</v>
      </c>
      <c r="C761" s="52">
        <v>475</v>
      </c>
      <c r="D761" s="61" t="s">
        <v>1288</v>
      </c>
      <c r="E761" s="61" t="s">
        <v>1289</v>
      </c>
      <c r="F761" s="61" t="s">
        <v>667</v>
      </c>
      <c r="G761" s="61" t="s">
        <v>668</v>
      </c>
      <c r="H761" s="57" t="s">
        <v>1290</v>
      </c>
    </row>
    <row r="762" spans="1:8" ht="12.75">
      <c r="A762" s="50" t="s">
        <v>46</v>
      </c>
      <c r="B762" s="56" t="s">
        <v>1291</v>
      </c>
      <c r="C762" s="52">
        <v>1250</v>
      </c>
      <c r="D762" s="61" t="s">
        <v>1288</v>
      </c>
      <c r="E762" s="61" t="s">
        <v>1289</v>
      </c>
      <c r="F762" s="61" t="s">
        <v>667</v>
      </c>
      <c r="G762" s="61" t="s">
        <v>668</v>
      </c>
      <c r="H762" s="57" t="s">
        <v>1290</v>
      </c>
    </row>
    <row r="763" spans="1:8" ht="38.25">
      <c r="A763" s="50" t="s">
        <v>46</v>
      </c>
      <c r="B763" s="56" t="s">
        <v>1292</v>
      </c>
      <c r="C763" s="52">
        <v>255.01</v>
      </c>
      <c r="D763" s="61" t="s">
        <v>1293</v>
      </c>
      <c r="E763" s="61" t="s">
        <v>1294</v>
      </c>
      <c r="F763" s="61" t="s">
        <v>377</v>
      </c>
      <c r="G763" s="61" t="s">
        <v>378</v>
      </c>
      <c r="H763" s="57" t="s">
        <v>1295</v>
      </c>
    </row>
    <row r="764" spans="1:8" ht="38.25">
      <c r="A764" s="50" t="s">
        <v>46</v>
      </c>
      <c r="B764" s="56" t="s">
        <v>1292</v>
      </c>
      <c r="C764" s="52">
        <v>206</v>
      </c>
      <c r="D764" s="61" t="s">
        <v>1293</v>
      </c>
      <c r="E764" s="61" t="s">
        <v>1294</v>
      </c>
      <c r="F764" s="61" t="s">
        <v>377</v>
      </c>
      <c r="G764" s="61" t="s">
        <v>378</v>
      </c>
      <c r="H764" s="57" t="s">
        <v>1295</v>
      </c>
    </row>
    <row r="765" spans="1:8" ht="38.25">
      <c r="A765" s="50" t="s">
        <v>46</v>
      </c>
      <c r="B765" s="56" t="s">
        <v>1296</v>
      </c>
      <c r="C765" s="52">
        <v>2099.6</v>
      </c>
      <c r="D765" s="61" t="s">
        <v>1293</v>
      </c>
      <c r="E765" s="61" t="s">
        <v>1294</v>
      </c>
      <c r="F765" s="61" t="s">
        <v>377</v>
      </c>
      <c r="G765" s="61" t="s">
        <v>378</v>
      </c>
      <c r="H765" s="61" t="s">
        <v>1295</v>
      </c>
    </row>
    <row r="766" spans="1:8" ht="25.5">
      <c r="A766" s="50" t="s">
        <v>56</v>
      </c>
      <c r="B766" s="56" t="s">
        <v>1297</v>
      </c>
      <c r="C766" s="52">
        <v>293.97</v>
      </c>
      <c r="D766" s="61" t="s">
        <v>58</v>
      </c>
      <c r="E766" s="61" t="s">
        <v>59</v>
      </c>
      <c r="F766" s="61" t="s">
        <v>60</v>
      </c>
      <c r="G766" s="61" t="s">
        <v>61</v>
      </c>
      <c r="H766" s="57" t="s">
        <v>62</v>
      </c>
    </row>
    <row r="767" spans="1:8" ht="25.5">
      <c r="A767" s="50" t="s">
        <v>56</v>
      </c>
      <c r="B767" s="56" t="s">
        <v>1298</v>
      </c>
      <c r="C767" s="52">
        <v>664.99</v>
      </c>
      <c r="D767" s="61" t="s">
        <v>58</v>
      </c>
      <c r="E767" s="61" t="s">
        <v>59</v>
      </c>
      <c r="F767" s="61" t="s">
        <v>60</v>
      </c>
      <c r="G767" s="61" t="s">
        <v>61</v>
      </c>
      <c r="H767" s="57" t="s">
        <v>62</v>
      </c>
    </row>
    <row r="768" spans="1:8" ht="25.5">
      <c r="A768" s="50" t="s">
        <v>56</v>
      </c>
      <c r="B768" s="56" t="s">
        <v>1299</v>
      </c>
      <c r="C768" s="52">
        <v>262.98</v>
      </c>
      <c r="D768" s="61" t="s">
        <v>58</v>
      </c>
      <c r="E768" s="61" t="s">
        <v>59</v>
      </c>
      <c r="F768" s="61" t="s">
        <v>60</v>
      </c>
      <c r="G768" s="61" t="s">
        <v>61</v>
      </c>
      <c r="H768" s="57" t="s">
        <v>62</v>
      </c>
    </row>
    <row r="769" spans="1:8" ht="25.5">
      <c r="A769" s="50" t="s">
        <v>56</v>
      </c>
      <c r="B769" s="56" t="s">
        <v>1300</v>
      </c>
      <c r="C769" s="52">
        <v>359</v>
      </c>
      <c r="D769" s="61" t="s">
        <v>58</v>
      </c>
      <c r="E769" s="61" t="s">
        <v>59</v>
      </c>
      <c r="F769" s="61" t="s">
        <v>60</v>
      </c>
      <c r="G769" s="61" t="s">
        <v>61</v>
      </c>
      <c r="H769" s="57" t="s">
        <v>62</v>
      </c>
    </row>
    <row r="770" spans="1:8" ht="25.5">
      <c r="A770" s="50" t="s">
        <v>56</v>
      </c>
      <c r="B770" s="56" t="s">
        <v>1301</v>
      </c>
      <c r="C770" s="52">
        <v>2500</v>
      </c>
      <c r="D770" s="61" t="s">
        <v>58</v>
      </c>
      <c r="E770" s="61" t="s">
        <v>59</v>
      </c>
      <c r="F770" s="61" t="s">
        <v>60</v>
      </c>
      <c r="G770" s="61" t="s">
        <v>61</v>
      </c>
      <c r="H770" s="57" t="s">
        <v>62</v>
      </c>
    </row>
    <row r="771" spans="1:8" ht="25.5">
      <c r="A771" s="50" t="s">
        <v>382</v>
      </c>
      <c r="B771" s="56" t="s">
        <v>1302</v>
      </c>
      <c r="C771" s="52">
        <v>343</v>
      </c>
      <c r="D771" s="61" t="s">
        <v>1303</v>
      </c>
      <c r="E771" s="61" t="s">
        <v>1304</v>
      </c>
      <c r="F771" s="61" t="s">
        <v>42</v>
      </c>
      <c r="G771" s="61" t="s">
        <v>43</v>
      </c>
      <c r="H771" s="61" t="s">
        <v>44</v>
      </c>
    </row>
    <row r="772" spans="1:8" ht="25.5">
      <c r="A772" s="50" t="s">
        <v>382</v>
      </c>
      <c r="B772" s="56" t="s">
        <v>1305</v>
      </c>
      <c r="C772" s="52">
        <v>1250</v>
      </c>
      <c r="D772" s="61" t="s">
        <v>1303</v>
      </c>
      <c r="E772" s="61" t="s">
        <v>1304</v>
      </c>
      <c r="F772" s="61" t="s">
        <v>42</v>
      </c>
      <c r="G772" s="61" t="s">
        <v>43</v>
      </c>
      <c r="H772" s="61" t="s">
        <v>44</v>
      </c>
    </row>
    <row r="773" spans="1:8" ht="25.5">
      <c r="A773" s="50" t="s">
        <v>382</v>
      </c>
      <c r="B773" s="56" t="s">
        <v>1305</v>
      </c>
      <c r="C773" s="52">
        <v>1510.11</v>
      </c>
      <c r="D773" s="61" t="s">
        <v>1303</v>
      </c>
      <c r="E773" s="61" t="s">
        <v>1304</v>
      </c>
      <c r="F773" s="61" t="s">
        <v>42</v>
      </c>
      <c r="G773" s="61" t="s">
        <v>43</v>
      </c>
      <c r="H773" s="61" t="s">
        <v>44</v>
      </c>
    </row>
    <row r="774" spans="1:8" ht="12.75">
      <c r="A774" s="50" t="s">
        <v>704</v>
      </c>
      <c r="B774" s="56" t="s">
        <v>1306</v>
      </c>
      <c r="C774" s="52">
        <v>380</v>
      </c>
      <c r="D774" s="50" t="s">
        <v>1307</v>
      </c>
      <c r="E774" s="50" t="s">
        <v>1308</v>
      </c>
      <c r="F774" s="50" t="s">
        <v>667</v>
      </c>
      <c r="G774" s="50" t="s">
        <v>668</v>
      </c>
      <c r="H774" s="50" t="s">
        <v>1290</v>
      </c>
    </row>
    <row r="775" spans="1:8" ht="25.5">
      <c r="A775" s="50" t="s">
        <v>704</v>
      </c>
      <c r="B775" s="56" t="s">
        <v>1309</v>
      </c>
      <c r="C775" s="52">
        <v>200</v>
      </c>
      <c r="D775" s="50" t="s">
        <v>1307</v>
      </c>
      <c r="E775" s="50" t="s">
        <v>1308</v>
      </c>
      <c r="F775" s="50" t="s">
        <v>667</v>
      </c>
      <c r="G775" s="50" t="s">
        <v>668</v>
      </c>
      <c r="H775" s="50" t="s">
        <v>1290</v>
      </c>
    </row>
    <row r="776" spans="1:8" ht="25.5">
      <c r="A776" s="50" t="s">
        <v>704</v>
      </c>
      <c r="B776" s="56" t="s">
        <v>1310</v>
      </c>
      <c r="C776" s="52">
        <v>4110.85</v>
      </c>
      <c r="D776" s="50" t="s">
        <v>1307</v>
      </c>
      <c r="E776" s="50" t="s">
        <v>1308</v>
      </c>
      <c r="F776" s="50" t="s">
        <v>667</v>
      </c>
      <c r="G776" s="50" t="s">
        <v>668</v>
      </c>
      <c r="H776" s="50" t="s">
        <v>1290</v>
      </c>
    </row>
    <row r="777" spans="1:8" ht="25.5">
      <c r="A777" s="50" t="s">
        <v>387</v>
      </c>
      <c r="B777" s="56" t="s">
        <v>1311</v>
      </c>
      <c r="C777" s="52">
        <v>139</v>
      </c>
      <c r="D777" s="50" t="s">
        <v>389</v>
      </c>
      <c r="E777" s="50" t="s">
        <v>390</v>
      </c>
      <c r="F777" s="50" t="s">
        <v>42</v>
      </c>
      <c r="G777" s="50" t="s">
        <v>43</v>
      </c>
      <c r="H777" s="50" t="s">
        <v>44</v>
      </c>
    </row>
    <row r="778" spans="1:8" ht="25.5">
      <c r="A778" s="50" t="s">
        <v>387</v>
      </c>
      <c r="B778" s="56" t="s">
        <v>1311</v>
      </c>
      <c r="C778" s="52">
        <v>329.08</v>
      </c>
      <c r="D778" s="50" t="s">
        <v>389</v>
      </c>
      <c r="E778" s="50" t="s">
        <v>390</v>
      </c>
      <c r="F778" s="50" t="s">
        <v>42</v>
      </c>
      <c r="G778" s="50" t="s">
        <v>43</v>
      </c>
      <c r="H778" s="50" t="s">
        <v>44</v>
      </c>
    </row>
    <row r="779" spans="1:8" ht="25.5">
      <c r="A779" s="50" t="s">
        <v>387</v>
      </c>
      <c r="B779" s="56" t="s">
        <v>1312</v>
      </c>
      <c r="C779" s="52">
        <v>1904.25</v>
      </c>
      <c r="D779" s="50" t="s">
        <v>389</v>
      </c>
      <c r="E779" s="50" t="s">
        <v>390</v>
      </c>
      <c r="F779" s="50" t="s">
        <v>42</v>
      </c>
      <c r="G779" s="50" t="s">
        <v>43</v>
      </c>
      <c r="H779" s="50" t="s">
        <v>44</v>
      </c>
    </row>
    <row r="780" spans="1:8" ht="38.25">
      <c r="A780" s="50" t="s">
        <v>83</v>
      </c>
      <c r="B780" s="56" t="s">
        <v>1313</v>
      </c>
      <c r="C780" s="52">
        <v>120</v>
      </c>
      <c r="D780" s="50" t="s">
        <v>85</v>
      </c>
      <c r="E780" s="50" t="s">
        <v>86</v>
      </c>
      <c r="F780" s="50" t="s">
        <v>42</v>
      </c>
      <c r="G780" s="50" t="s">
        <v>43</v>
      </c>
      <c r="H780" s="50" t="s">
        <v>44</v>
      </c>
    </row>
    <row r="781" spans="1:8" ht="12.75">
      <c r="A781" s="50" t="s">
        <v>1314</v>
      </c>
      <c r="B781" s="56" t="s">
        <v>1315</v>
      </c>
      <c r="C781" s="52">
        <v>337</v>
      </c>
      <c r="D781" s="50" t="s">
        <v>1316</v>
      </c>
      <c r="E781" s="50" t="s">
        <v>1317</v>
      </c>
      <c r="F781" s="50" t="s">
        <v>60</v>
      </c>
      <c r="G781" s="50" t="s">
        <v>61</v>
      </c>
      <c r="H781" s="50" t="s">
        <v>62</v>
      </c>
    </row>
    <row r="782" spans="1:8" ht="25.5">
      <c r="A782" s="50" t="s">
        <v>393</v>
      </c>
      <c r="B782" s="56" t="s">
        <v>1318</v>
      </c>
      <c r="C782" s="52">
        <v>350</v>
      </c>
      <c r="D782" s="50" t="s">
        <v>395</v>
      </c>
      <c r="E782" s="50" t="s">
        <v>396</v>
      </c>
      <c r="F782" s="50" t="s">
        <v>397</v>
      </c>
      <c r="G782" s="50" t="s">
        <v>398</v>
      </c>
      <c r="H782" s="50" t="s">
        <v>1279</v>
      </c>
    </row>
    <row r="783" spans="1:8" ht="25.5">
      <c r="A783" s="50" t="s">
        <v>393</v>
      </c>
      <c r="B783" s="56" t="s">
        <v>1318</v>
      </c>
      <c r="C783" s="52">
        <v>350</v>
      </c>
      <c r="D783" s="50" t="s">
        <v>395</v>
      </c>
      <c r="E783" s="50" t="s">
        <v>396</v>
      </c>
      <c r="F783" s="50" t="s">
        <v>397</v>
      </c>
      <c r="G783" s="50" t="s">
        <v>398</v>
      </c>
      <c r="H783" s="50" t="s">
        <v>1279</v>
      </c>
    </row>
    <row r="784" spans="1:8" ht="25.5">
      <c r="A784" s="50" t="s">
        <v>393</v>
      </c>
      <c r="B784" s="56" t="s">
        <v>1318</v>
      </c>
      <c r="C784" s="52">
        <v>207</v>
      </c>
      <c r="D784" s="50" t="s">
        <v>395</v>
      </c>
      <c r="E784" s="50" t="s">
        <v>396</v>
      </c>
      <c r="F784" s="50" t="s">
        <v>397</v>
      </c>
      <c r="G784" s="50" t="s">
        <v>398</v>
      </c>
      <c r="H784" s="50" t="s">
        <v>1279</v>
      </c>
    </row>
    <row r="785" spans="1:8" ht="25.5">
      <c r="A785" s="50" t="s">
        <v>393</v>
      </c>
      <c r="B785" s="56" t="s">
        <v>1318</v>
      </c>
      <c r="C785" s="52">
        <v>350</v>
      </c>
      <c r="D785" s="50" t="s">
        <v>395</v>
      </c>
      <c r="E785" s="50" t="s">
        <v>396</v>
      </c>
      <c r="F785" s="50" t="s">
        <v>397</v>
      </c>
      <c r="G785" s="50" t="s">
        <v>398</v>
      </c>
      <c r="H785" s="50" t="s">
        <v>1279</v>
      </c>
    </row>
    <row r="786" spans="1:8" ht="25.5">
      <c r="A786" s="50" t="s">
        <v>393</v>
      </c>
      <c r="B786" s="56" t="s">
        <v>1318</v>
      </c>
      <c r="C786" s="52">
        <v>121</v>
      </c>
      <c r="D786" s="50" t="s">
        <v>395</v>
      </c>
      <c r="E786" s="50" t="s">
        <v>396</v>
      </c>
      <c r="F786" s="50" t="s">
        <v>397</v>
      </c>
      <c r="G786" s="50" t="s">
        <v>398</v>
      </c>
      <c r="H786" s="50" t="s">
        <v>1279</v>
      </c>
    </row>
    <row r="787" spans="1:8" ht="12.75">
      <c r="A787" s="50" t="s">
        <v>92</v>
      </c>
      <c r="B787" s="56" t="s">
        <v>1319</v>
      </c>
      <c r="C787" s="52">
        <v>329.5</v>
      </c>
      <c r="D787" s="50" t="s">
        <v>94</v>
      </c>
      <c r="E787" s="50" t="s">
        <v>95</v>
      </c>
      <c r="F787" s="50" t="s">
        <v>96</v>
      </c>
      <c r="G787" s="50" t="s">
        <v>97</v>
      </c>
      <c r="H787" s="50" t="s">
        <v>98</v>
      </c>
    </row>
    <row r="788" spans="1:8" ht="38.25">
      <c r="A788" s="50" t="s">
        <v>755</v>
      </c>
      <c r="B788" s="56" t="s">
        <v>1320</v>
      </c>
      <c r="C788" s="52">
        <v>3449.45</v>
      </c>
      <c r="D788" s="50" t="s">
        <v>1321</v>
      </c>
      <c r="E788" s="50" t="s">
        <v>1322</v>
      </c>
      <c r="F788" s="50" t="s">
        <v>77</v>
      </c>
      <c r="G788" s="50" t="s">
        <v>78</v>
      </c>
      <c r="H788" s="50" t="s">
        <v>79</v>
      </c>
    </row>
    <row r="789" spans="1:8" ht="25.5">
      <c r="A789" s="50" t="s">
        <v>106</v>
      </c>
      <c r="B789" s="56" t="s">
        <v>1323</v>
      </c>
      <c r="C789" s="52">
        <v>2714.23</v>
      </c>
      <c r="D789" s="50" t="s">
        <v>1324</v>
      </c>
      <c r="E789" s="50" t="s">
        <v>1325</v>
      </c>
      <c r="F789" s="50" t="s">
        <v>96</v>
      </c>
      <c r="G789" s="50" t="s">
        <v>97</v>
      </c>
      <c r="H789" s="50" t="s">
        <v>98</v>
      </c>
    </row>
    <row r="790" spans="1:8" ht="25.5">
      <c r="A790" s="50" t="s">
        <v>106</v>
      </c>
      <c r="B790" s="56" t="s">
        <v>1326</v>
      </c>
      <c r="C790" s="52">
        <v>275</v>
      </c>
      <c r="D790" s="50" t="s">
        <v>417</v>
      </c>
      <c r="E790" s="50" t="s">
        <v>418</v>
      </c>
      <c r="F790" s="50" t="s">
        <v>42</v>
      </c>
      <c r="G790" s="50" t="s">
        <v>43</v>
      </c>
      <c r="H790" s="50" t="s">
        <v>44</v>
      </c>
    </row>
    <row r="791" spans="1:8" ht="25.5">
      <c r="A791" s="50" t="s">
        <v>106</v>
      </c>
      <c r="B791" s="56" t="s">
        <v>1326</v>
      </c>
      <c r="C791" s="52">
        <v>298</v>
      </c>
      <c r="D791" s="50" t="s">
        <v>417</v>
      </c>
      <c r="E791" s="50" t="s">
        <v>418</v>
      </c>
      <c r="F791" s="50" t="s">
        <v>42</v>
      </c>
      <c r="G791" s="50" t="s">
        <v>43</v>
      </c>
      <c r="H791" s="50" t="s">
        <v>44</v>
      </c>
    </row>
    <row r="792" spans="1:8" ht="25.5">
      <c r="A792" s="50" t="s">
        <v>106</v>
      </c>
      <c r="B792" s="56" t="s">
        <v>1326</v>
      </c>
      <c r="C792" s="52">
        <v>204</v>
      </c>
      <c r="D792" s="50" t="s">
        <v>417</v>
      </c>
      <c r="E792" s="50" t="s">
        <v>418</v>
      </c>
      <c r="F792" s="50" t="s">
        <v>42</v>
      </c>
      <c r="G792" s="50" t="s">
        <v>43</v>
      </c>
      <c r="H792" s="50" t="s">
        <v>44</v>
      </c>
    </row>
    <row r="793" spans="1:8" ht="25.5">
      <c r="A793" s="50" t="s">
        <v>106</v>
      </c>
      <c r="B793" s="56" t="s">
        <v>1326</v>
      </c>
      <c r="C793" s="52">
        <v>295</v>
      </c>
      <c r="D793" s="50" t="s">
        <v>417</v>
      </c>
      <c r="E793" s="50" t="s">
        <v>418</v>
      </c>
      <c r="F793" s="50" t="s">
        <v>42</v>
      </c>
      <c r="G793" s="50" t="s">
        <v>43</v>
      </c>
      <c r="H793" s="50" t="s">
        <v>44</v>
      </c>
    </row>
    <row r="794" spans="1:8" ht="25.5">
      <c r="A794" s="50" t="s">
        <v>106</v>
      </c>
      <c r="B794" s="56" t="s">
        <v>1327</v>
      </c>
      <c r="C794" s="52">
        <v>2672.64</v>
      </c>
      <c r="D794" s="50" t="s">
        <v>417</v>
      </c>
      <c r="E794" s="50" t="s">
        <v>418</v>
      </c>
      <c r="F794" s="50" t="s">
        <v>42</v>
      </c>
      <c r="G794" s="50" t="s">
        <v>43</v>
      </c>
      <c r="H794" s="50" t="s">
        <v>44</v>
      </c>
    </row>
    <row r="795" spans="1:8" ht="25.5">
      <c r="A795" s="50" t="s">
        <v>123</v>
      </c>
      <c r="B795" s="56" t="s">
        <v>1328</v>
      </c>
      <c r="C795" s="52">
        <v>76</v>
      </c>
      <c r="D795" s="50" t="s">
        <v>1329</v>
      </c>
      <c r="E795" s="50" t="s">
        <v>1330</v>
      </c>
      <c r="F795" s="50" t="s">
        <v>60</v>
      </c>
      <c r="G795" s="50" t="s">
        <v>61</v>
      </c>
      <c r="H795" s="50" t="s">
        <v>62</v>
      </c>
    </row>
    <row r="796" spans="1:8" ht="25.5">
      <c r="A796" s="50" t="s">
        <v>123</v>
      </c>
      <c r="B796" s="56" t="s">
        <v>1331</v>
      </c>
      <c r="C796" s="52">
        <v>144</v>
      </c>
      <c r="D796" s="50" t="s">
        <v>1329</v>
      </c>
      <c r="E796" s="50" t="s">
        <v>1330</v>
      </c>
      <c r="F796" s="50" t="s">
        <v>60</v>
      </c>
      <c r="G796" s="50" t="s">
        <v>61</v>
      </c>
      <c r="H796" s="50" t="s">
        <v>62</v>
      </c>
    </row>
    <row r="797" spans="1:8" ht="25.5">
      <c r="A797" s="50" t="s">
        <v>123</v>
      </c>
      <c r="B797" s="56" t="s">
        <v>1332</v>
      </c>
      <c r="C797" s="52">
        <v>4596</v>
      </c>
      <c r="D797" s="50" t="s">
        <v>1329</v>
      </c>
      <c r="E797" s="50" t="s">
        <v>1330</v>
      </c>
      <c r="F797" s="50" t="s">
        <v>60</v>
      </c>
      <c r="G797" s="50" t="s">
        <v>61</v>
      </c>
      <c r="H797" s="50" t="s">
        <v>62</v>
      </c>
    </row>
    <row r="798" spans="1:8" ht="12.75">
      <c r="A798" s="50" t="s">
        <v>123</v>
      </c>
      <c r="B798" s="56" t="s">
        <v>1333</v>
      </c>
      <c r="C798" s="52">
        <v>6352.45</v>
      </c>
      <c r="D798" s="50" t="s">
        <v>1334</v>
      </c>
      <c r="E798" s="50" t="s">
        <v>1335</v>
      </c>
      <c r="F798" s="50" t="s">
        <v>77</v>
      </c>
      <c r="G798" s="50" t="s">
        <v>78</v>
      </c>
      <c r="H798" s="50" t="s">
        <v>79</v>
      </c>
    </row>
    <row r="799" spans="1:8" ht="25.5">
      <c r="A799" s="50" t="s">
        <v>116</v>
      </c>
      <c r="B799" s="56" t="s">
        <v>1336</v>
      </c>
      <c r="C799" s="52">
        <v>231.85</v>
      </c>
      <c r="D799" s="50" t="s">
        <v>1337</v>
      </c>
      <c r="E799" s="50" t="s">
        <v>1338</v>
      </c>
      <c r="F799" s="50" t="s">
        <v>403</v>
      </c>
      <c r="G799" s="50" t="s">
        <v>404</v>
      </c>
      <c r="H799" s="50" t="s">
        <v>1255</v>
      </c>
    </row>
    <row r="800" spans="1:8" ht="25.5">
      <c r="A800" s="50" t="s">
        <v>116</v>
      </c>
      <c r="B800" s="56" t="s">
        <v>1339</v>
      </c>
      <c r="C800" s="52">
        <v>293.33</v>
      </c>
      <c r="D800" s="50" t="s">
        <v>1337</v>
      </c>
      <c r="E800" s="50" t="s">
        <v>1338</v>
      </c>
      <c r="F800" s="50" t="s">
        <v>403</v>
      </c>
      <c r="G800" s="50" t="s">
        <v>404</v>
      </c>
      <c r="H800" s="50" t="s">
        <v>1255</v>
      </c>
    </row>
    <row r="801" spans="1:8" ht="38.25">
      <c r="A801" s="50" t="s">
        <v>116</v>
      </c>
      <c r="B801" s="56" t="s">
        <v>1340</v>
      </c>
      <c r="C801" s="52">
        <v>516.4</v>
      </c>
      <c r="D801" s="50" t="s">
        <v>1337</v>
      </c>
      <c r="E801" s="50" t="s">
        <v>1338</v>
      </c>
      <c r="F801" s="50" t="s">
        <v>403</v>
      </c>
      <c r="G801" s="50" t="s">
        <v>404</v>
      </c>
      <c r="H801" s="50" t="s">
        <v>1255</v>
      </c>
    </row>
    <row r="802" spans="1:8" ht="38.25">
      <c r="A802" s="50" t="s">
        <v>116</v>
      </c>
      <c r="B802" s="56" t="s">
        <v>1341</v>
      </c>
      <c r="C802" s="52">
        <v>266.98</v>
      </c>
      <c r="D802" s="50" t="s">
        <v>1337</v>
      </c>
      <c r="E802" s="50" t="s">
        <v>1338</v>
      </c>
      <c r="F802" s="50" t="s">
        <v>403</v>
      </c>
      <c r="G802" s="50" t="s">
        <v>404</v>
      </c>
      <c r="H802" s="50" t="s">
        <v>1255</v>
      </c>
    </row>
    <row r="803" spans="1:8" ht="38.25">
      <c r="A803" s="50" t="s">
        <v>116</v>
      </c>
      <c r="B803" s="56" t="s">
        <v>1341</v>
      </c>
      <c r="C803" s="52">
        <v>252.93</v>
      </c>
      <c r="D803" s="50" t="s">
        <v>1337</v>
      </c>
      <c r="E803" s="50" t="s">
        <v>1338</v>
      </c>
      <c r="F803" s="50" t="s">
        <v>403</v>
      </c>
      <c r="G803" s="50" t="s">
        <v>404</v>
      </c>
      <c r="H803" s="50" t="s">
        <v>1255</v>
      </c>
    </row>
    <row r="804" spans="1:8" ht="38.25">
      <c r="A804" s="50" t="s">
        <v>116</v>
      </c>
      <c r="B804" s="56" t="s">
        <v>1341</v>
      </c>
      <c r="C804" s="52">
        <v>458.44</v>
      </c>
      <c r="D804" s="50" t="s">
        <v>1337</v>
      </c>
      <c r="E804" s="50" t="s">
        <v>1338</v>
      </c>
      <c r="F804" s="50" t="s">
        <v>403</v>
      </c>
      <c r="G804" s="50" t="s">
        <v>404</v>
      </c>
      <c r="H804" s="50" t="s">
        <v>1255</v>
      </c>
    </row>
    <row r="805" spans="1:8" ht="38.25">
      <c r="A805" s="50" t="s">
        <v>116</v>
      </c>
      <c r="B805" s="56" t="s">
        <v>1342</v>
      </c>
      <c r="C805" s="52">
        <v>291.57</v>
      </c>
      <c r="D805" s="50" t="s">
        <v>1337</v>
      </c>
      <c r="E805" s="50" t="s">
        <v>1338</v>
      </c>
      <c r="F805" s="50" t="s">
        <v>403</v>
      </c>
      <c r="G805" s="50" t="s">
        <v>404</v>
      </c>
      <c r="H805" s="50" t="s">
        <v>1255</v>
      </c>
    </row>
    <row r="806" spans="1:8" ht="25.5">
      <c r="A806" s="50" t="s">
        <v>116</v>
      </c>
      <c r="B806" s="56" t="s">
        <v>1343</v>
      </c>
      <c r="C806" s="52">
        <v>131.74</v>
      </c>
      <c r="D806" s="50" t="s">
        <v>1337</v>
      </c>
      <c r="E806" s="50" t="s">
        <v>1338</v>
      </c>
      <c r="F806" s="50" t="s">
        <v>403</v>
      </c>
      <c r="G806" s="50" t="s">
        <v>404</v>
      </c>
      <c r="H806" s="50" t="s">
        <v>1255</v>
      </c>
    </row>
    <row r="807" spans="1:8" ht="25.5">
      <c r="A807" s="50" t="s">
        <v>116</v>
      </c>
      <c r="B807" s="56" t="s">
        <v>1343</v>
      </c>
      <c r="C807" s="52">
        <v>172.13</v>
      </c>
      <c r="D807" s="50" t="s">
        <v>1337</v>
      </c>
      <c r="E807" s="50" t="s">
        <v>1338</v>
      </c>
      <c r="F807" s="50" t="s">
        <v>403</v>
      </c>
      <c r="G807" s="50" t="s">
        <v>404</v>
      </c>
      <c r="H807" s="50" t="s">
        <v>1255</v>
      </c>
    </row>
    <row r="808" spans="1:8" ht="25.5">
      <c r="A808" s="50" t="s">
        <v>116</v>
      </c>
      <c r="B808" s="56" t="s">
        <v>1343</v>
      </c>
      <c r="C808" s="52">
        <v>49.18</v>
      </c>
      <c r="D808" s="50" t="s">
        <v>1337</v>
      </c>
      <c r="E808" s="50" t="s">
        <v>1338</v>
      </c>
      <c r="F808" s="50" t="s">
        <v>403</v>
      </c>
      <c r="G808" s="50" t="s">
        <v>404</v>
      </c>
      <c r="H808" s="50" t="s">
        <v>1255</v>
      </c>
    </row>
    <row r="809" spans="1:8" ht="25.5">
      <c r="A809" s="50" t="s">
        <v>116</v>
      </c>
      <c r="B809" s="56" t="s">
        <v>1344</v>
      </c>
      <c r="C809" s="52">
        <v>158.12</v>
      </c>
      <c r="D809" s="50" t="s">
        <v>1337</v>
      </c>
      <c r="E809" s="50" t="s">
        <v>1338</v>
      </c>
      <c r="F809" s="50" t="s">
        <v>403</v>
      </c>
      <c r="G809" s="50" t="s">
        <v>404</v>
      </c>
      <c r="H809" s="50" t="s">
        <v>1255</v>
      </c>
    </row>
    <row r="810" spans="1:8" ht="25.5">
      <c r="A810" s="50" t="s">
        <v>116</v>
      </c>
      <c r="B810" s="56" t="s">
        <v>1344</v>
      </c>
      <c r="C810" s="52">
        <v>193.5</v>
      </c>
      <c r="D810" s="50" t="s">
        <v>1337</v>
      </c>
      <c r="E810" s="50" t="s">
        <v>1338</v>
      </c>
      <c r="F810" s="50" t="s">
        <v>403</v>
      </c>
      <c r="G810" s="50" t="s">
        <v>404</v>
      </c>
      <c r="H810" s="50" t="s">
        <v>1255</v>
      </c>
    </row>
    <row r="811" spans="1:8" ht="38.25">
      <c r="A811" s="50" t="s">
        <v>116</v>
      </c>
      <c r="B811" s="56" t="s">
        <v>1345</v>
      </c>
      <c r="C811" s="52">
        <v>102.12</v>
      </c>
      <c r="D811" s="50" t="s">
        <v>1337</v>
      </c>
      <c r="E811" s="50" t="s">
        <v>1338</v>
      </c>
      <c r="F811" s="50" t="s">
        <v>403</v>
      </c>
      <c r="G811" s="50" t="s">
        <v>404</v>
      </c>
      <c r="H811" s="50" t="s">
        <v>1255</v>
      </c>
    </row>
    <row r="812" spans="1:8" ht="38.25">
      <c r="A812" s="50" t="s">
        <v>116</v>
      </c>
      <c r="B812" s="56" t="s">
        <v>1346</v>
      </c>
      <c r="C812" s="52">
        <v>84.1</v>
      </c>
      <c r="D812" s="50" t="s">
        <v>1337</v>
      </c>
      <c r="E812" s="50" t="s">
        <v>1338</v>
      </c>
      <c r="F812" s="50" t="s">
        <v>403</v>
      </c>
      <c r="G812" s="50" t="s">
        <v>404</v>
      </c>
      <c r="H812" s="50" t="s">
        <v>1255</v>
      </c>
    </row>
    <row r="813" spans="1:8" ht="38.25">
      <c r="A813" s="50" t="s">
        <v>116</v>
      </c>
      <c r="B813" s="56" t="s">
        <v>1347</v>
      </c>
      <c r="C813" s="52">
        <v>210.78</v>
      </c>
      <c r="D813" s="50" t="s">
        <v>1337</v>
      </c>
      <c r="E813" s="50" t="s">
        <v>1338</v>
      </c>
      <c r="F813" s="50" t="s">
        <v>403</v>
      </c>
      <c r="G813" s="50" t="s">
        <v>404</v>
      </c>
      <c r="H813" s="50" t="s">
        <v>1255</v>
      </c>
    </row>
    <row r="814" spans="1:8" ht="25.5">
      <c r="A814" s="50" t="s">
        <v>1348</v>
      </c>
      <c r="B814" s="56" t="s">
        <v>1349</v>
      </c>
      <c r="C814" s="52">
        <v>18272.35</v>
      </c>
      <c r="D814" s="50" t="s">
        <v>1350</v>
      </c>
      <c r="E814" s="50" t="s">
        <v>1351</v>
      </c>
      <c r="F814" s="50" t="s">
        <v>468</v>
      </c>
      <c r="G814" s="50" t="s">
        <v>469</v>
      </c>
      <c r="H814" s="50" t="s">
        <v>1352</v>
      </c>
    </row>
    <row r="815" spans="1:8" ht="25.5">
      <c r="A815" s="50" t="s">
        <v>1348</v>
      </c>
      <c r="B815" s="56" t="s">
        <v>1353</v>
      </c>
      <c r="C815" s="52">
        <v>3612</v>
      </c>
      <c r="D815" s="50" t="s">
        <v>1350</v>
      </c>
      <c r="E815" s="50" t="s">
        <v>1351</v>
      </c>
      <c r="F815" s="50" t="s">
        <v>468</v>
      </c>
      <c r="G815" s="50" t="s">
        <v>469</v>
      </c>
      <c r="H815" s="50" t="s">
        <v>1352</v>
      </c>
    </row>
    <row r="816" spans="1:8" ht="25.5">
      <c r="A816" s="50" t="s">
        <v>1348</v>
      </c>
      <c r="B816" s="56" t="s">
        <v>1354</v>
      </c>
      <c r="C816" s="52">
        <v>1354.5</v>
      </c>
      <c r="D816" s="50" t="s">
        <v>1350</v>
      </c>
      <c r="E816" s="50" t="s">
        <v>1351</v>
      </c>
      <c r="F816" s="50" t="s">
        <v>468</v>
      </c>
      <c r="G816" s="50" t="s">
        <v>469</v>
      </c>
      <c r="H816" s="50" t="s">
        <v>1352</v>
      </c>
    </row>
    <row r="817" spans="1:8" ht="38.25">
      <c r="A817" s="50" t="s">
        <v>445</v>
      </c>
      <c r="B817" s="56" t="s">
        <v>1355</v>
      </c>
      <c r="C817" s="52">
        <v>275</v>
      </c>
      <c r="D817" s="50" t="s">
        <v>447</v>
      </c>
      <c r="E817" s="50" t="s">
        <v>448</v>
      </c>
      <c r="F817" s="50" t="s">
        <v>42</v>
      </c>
      <c r="G817" s="50" t="s">
        <v>43</v>
      </c>
      <c r="H817" s="50" t="s">
        <v>44</v>
      </c>
    </row>
    <row r="818" spans="1:8" ht="38.25">
      <c r="A818" s="50" t="s">
        <v>175</v>
      </c>
      <c r="B818" s="56" t="s">
        <v>1356</v>
      </c>
      <c r="C818" s="52">
        <v>3500</v>
      </c>
      <c r="D818" s="50" t="s">
        <v>1357</v>
      </c>
      <c r="E818" s="50" t="s">
        <v>1358</v>
      </c>
      <c r="F818" s="50" t="s">
        <v>120</v>
      </c>
      <c r="G818" s="50" t="s">
        <v>121</v>
      </c>
      <c r="H818" s="50" t="s">
        <v>122</v>
      </c>
    </row>
    <row r="819" spans="1:8" ht="12.75">
      <c r="A819" s="50" t="s">
        <v>876</v>
      </c>
      <c r="B819" s="56" t="s">
        <v>1359</v>
      </c>
      <c r="C819" s="52">
        <v>218</v>
      </c>
      <c r="D819" s="50" t="s">
        <v>1360</v>
      </c>
      <c r="E819" s="50" t="s">
        <v>1361</v>
      </c>
      <c r="F819" s="50" t="s">
        <v>60</v>
      </c>
      <c r="G819" s="50" t="s">
        <v>61</v>
      </c>
      <c r="H819" s="50" t="s">
        <v>62</v>
      </c>
    </row>
    <row r="820" spans="1:8" ht="12.75">
      <c r="A820" s="50" t="s">
        <v>876</v>
      </c>
      <c r="B820" s="56" t="s">
        <v>1362</v>
      </c>
      <c r="C820" s="52">
        <v>396</v>
      </c>
      <c r="D820" s="50" t="s">
        <v>1360</v>
      </c>
      <c r="E820" s="50" t="s">
        <v>1361</v>
      </c>
      <c r="F820" s="50" t="s">
        <v>60</v>
      </c>
      <c r="G820" s="50" t="s">
        <v>61</v>
      </c>
      <c r="H820" s="50" t="s">
        <v>62</v>
      </c>
    </row>
    <row r="821" spans="1:8" ht="25.5">
      <c r="A821" s="50" t="s">
        <v>183</v>
      </c>
      <c r="B821" s="56" t="s">
        <v>1363</v>
      </c>
      <c r="C821" s="52">
        <v>279.4</v>
      </c>
      <c r="D821" s="50" t="s">
        <v>1364</v>
      </c>
      <c r="E821" s="50" t="s">
        <v>1365</v>
      </c>
      <c r="F821" s="50" t="s">
        <v>187</v>
      </c>
      <c r="G821" s="50" t="s">
        <v>188</v>
      </c>
      <c r="H821" s="50" t="s">
        <v>189</v>
      </c>
    </row>
    <row r="822" spans="1:8" ht="25.5">
      <c r="A822" s="50" t="s">
        <v>183</v>
      </c>
      <c r="B822" s="56" t="s">
        <v>1366</v>
      </c>
      <c r="C822" s="52">
        <v>212</v>
      </c>
      <c r="D822" s="50" t="s">
        <v>1364</v>
      </c>
      <c r="E822" s="50" t="s">
        <v>1365</v>
      </c>
      <c r="F822" s="50" t="s">
        <v>187</v>
      </c>
      <c r="G822" s="50" t="s">
        <v>188</v>
      </c>
      <c r="H822" s="50" t="s">
        <v>189</v>
      </c>
    </row>
    <row r="823" spans="1:8" ht="25.5">
      <c r="A823" s="50" t="s">
        <v>183</v>
      </c>
      <c r="B823" s="56" t="s">
        <v>1367</v>
      </c>
      <c r="C823" s="52">
        <v>261</v>
      </c>
      <c r="D823" s="50" t="s">
        <v>1364</v>
      </c>
      <c r="E823" s="50" t="s">
        <v>1365</v>
      </c>
      <c r="F823" s="50" t="s">
        <v>187</v>
      </c>
      <c r="G823" s="50" t="s">
        <v>188</v>
      </c>
      <c r="H823" s="50" t="s">
        <v>189</v>
      </c>
    </row>
    <row r="824" spans="1:8" ht="25.5">
      <c r="A824" s="50" t="s">
        <v>183</v>
      </c>
      <c r="B824" s="56" t="s">
        <v>1368</v>
      </c>
      <c r="C824" s="52">
        <v>357</v>
      </c>
      <c r="D824" s="50" t="s">
        <v>1364</v>
      </c>
      <c r="E824" s="50" t="s">
        <v>1365</v>
      </c>
      <c r="F824" s="50" t="s">
        <v>187</v>
      </c>
      <c r="G824" s="50" t="s">
        <v>188</v>
      </c>
      <c r="H824" s="50" t="s">
        <v>189</v>
      </c>
    </row>
    <row r="825" spans="1:8" ht="25.5">
      <c r="A825" s="50" t="s">
        <v>183</v>
      </c>
      <c r="B825" s="56" t="s">
        <v>1369</v>
      </c>
      <c r="C825" s="52">
        <v>261.8</v>
      </c>
      <c r="D825" s="50" t="s">
        <v>1364</v>
      </c>
      <c r="E825" s="50" t="s">
        <v>1365</v>
      </c>
      <c r="F825" s="50" t="s">
        <v>187</v>
      </c>
      <c r="G825" s="50" t="s">
        <v>188</v>
      </c>
      <c r="H825" s="50" t="s">
        <v>189</v>
      </c>
    </row>
    <row r="826" spans="1:8" ht="25.5">
      <c r="A826" s="50" t="s">
        <v>183</v>
      </c>
      <c r="B826" s="56" t="s">
        <v>1370</v>
      </c>
      <c r="C826" s="52">
        <v>76</v>
      </c>
      <c r="D826" s="50" t="s">
        <v>1364</v>
      </c>
      <c r="E826" s="50" t="s">
        <v>1365</v>
      </c>
      <c r="F826" s="50" t="s">
        <v>187</v>
      </c>
      <c r="G826" s="50" t="s">
        <v>188</v>
      </c>
      <c r="H826" s="50" t="s">
        <v>189</v>
      </c>
    </row>
    <row r="827" spans="1:8" ht="25.5">
      <c r="A827" s="50" t="s">
        <v>183</v>
      </c>
      <c r="B827" s="56" t="s">
        <v>1371</v>
      </c>
      <c r="C827" s="52">
        <v>297</v>
      </c>
      <c r="D827" s="50" t="s">
        <v>1364</v>
      </c>
      <c r="E827" s="50" t="s">
        <v>1365</v>
      </c>
      <c r="F827" s="50" t="s">
        <v>187</v>
      </c>
      <c r="G827" s="50" t="s">
        <v>188</v>
      </c>
      <c r="H827" s="50" t="s">
        <v>189</v>
      </c>
    </row>
    <row r="828" spans="1:8" ht="25.5">
      <c r="A828" s="50" t="s">
        <v>183</v>
      </c>
      <c r="B828" s="56" t="s">
        <v>1372</v>
      </c>
      <c r="C828" s="52">
        <v>297</v>
      </c>
      <c r="D828" s="50" t="s">
        <v>1364</v>
      </c>
      <c r="E828" s="50" t="s">
        <v>1365</v>
      </c>
      <c r="F828" s="50" t="s">
        <v>187</v>
      </c>
      <c r="G828" s="50" t="s">
        <v>188</v>
      </c>
      <c r="H828" s="50" t="s">
        <v>189</v>
      </c>
    </row>
    <row r="829" spans="1:8" ht="25.5">
      <c r="A829" s="50" t="s">
        <v>183</v>
      </c>
      <c r="B829" s="56" t="s">
        <v>1373</v>
      </c>
      <c r="C829" s="52">
        <v>2677.5</v>
      </c>
      <c r="D829" s="50" t="s">
        <v>1364</v>
      </c>
      <c r="E829" s="50" t="s">
        <v>1365</v>
      </c>
      <c r="F829" s="50" t="s">
        <v>187</v>
      </c>
      <c r="G829" s="50" t="s">
        <v>188</v>
      </c>
      <c r="H829" s="50" t="s">
        <v>189</v>
      </c>
    </row>
    <row r="830" spans="1:8" ht="12.75">
      <c r="A830" s="50" t="s">
        <v>190</v>
      </c>
      <c r="B830" s="56" t="s">
        <v>1374</v>
      </c>
      <c r="C830" s="52">
        <v>4772.48</v>
      </c>
      <c r="D830" s="50" t="s">
        <v>192</v>
      </c>
      <c r="E830" s="50" t="s">
        <v>193</v>
      </c>
      <c r="F830" s="50" t="s">
        <v>77</v>
      </c>
      <c r="G830" s="50" t="s">
        <v>78</v>
      </c>
      <c r="H830" s="50" t="s">
        <v>79</v>
      </c>
    </row>
    <row r="831" spans="1:8" ht="25.5">
      <c r="A831" s="50" t="s">
        <v>196</v>
      </c>
      <c r="B831" s="56" t="s">
        <v>1375</v>
      </c>
      <c r="C831" s="52">
        <v>519</v>
      </c>
      <c r="D831" s="50" t="s">
        <v>1376</v>
      </c>
      <c r="E831" s="50" t="s">
        <v>1377</v>
      </c>
      <c r="F831" s="50" t="s">
        <v>120</v>
      </c>
      <c r="G831" s="50" t="s">
        <v>121</v>
      </c>
      <c r="H831" s="50" t="s">
        <v>122</v>
      </c>
    </row>
    <row r="832" spans="1:8" ht="25.5">
      <c r="A832" s="50" t="s">
        <v>474</v>
      </c>
      <c r="B832" s="56" t="s">
        <v>1378</v>
      </c>
      <c r="C832" s="52">
        <v>134</v>
      </c>
      <c r="D832" s="50" t="s">
        <v>476</v>
      </c>
      <c r="E832" s="50" t="s">
        <v>477</v>
      </c>
      <c r="F832" s="50" t="s">
        <v>478</v>
      </c>
      <c r="G832" s="50" t="s">
        <v>479</v>
      </c>
      <c r="H832" s="50" t="s">
        <v>1379</v>
      </c>
    </row>
    <row r="833" spans="1:8" ht="25.5">
      <c r="A833" s="50" t="s">
        <v>474</v>
      </c>
      <c r="B833" s="56" t="s">
        <v>1378</v>
      </c>
      <c r="C833" s="52">
        <v>25</v>
      </c>
      <c r="D833" s="50" t="s">
        <v>476</v>
      </c>
      <c r="E833" s="50" t="s">
        <v>477</v>
      </c>
      <c r="F833" s="50" t="s">
        <v>478</v>
      </c>
      <c r="G833" s="50" t="s">
        <v>479</v>
      </c>
      <c r="H833" s="50" t="s">
        <v>1379</v>
      </c>
    </row>
    <row r="834" spans="1:8" ht="38.25">
      <c r="A834" s="50" t="s">
        <v>211</v>
      </c>
      <c r="B834" s="56" t="s">
        <v>1380</v>
      </c>
      <c r="C834" s="52">
        <v>100</v>
      </c>
      <c r="D834" s="50" t="s">
        <v>482</v>
      </c>
      <c r="E834" s="50" t="s">
        <v>483</v>
      </c>
      <c r="F834" s="50" t="s">
        <v>42</v>
      </c>
      <c r="G834" s="50" t="s">
        <v>43</v>
      </c>
      <c r="H834" s="50" t="s">
        <v>44</v>
      </c>
    </row>
    <row r="835" spans="1:8" ht="25.5">
      <c r="A835" s="50" t="s">
        <v>211</v>
      </c>
      <c r="B835" s="56" t="s">
        <v>1381</v>
      </c>
      <c r="C835" s="52">
        <v>210</v>
      </c>
      <c r="D835" s="50" t="s">
        <v>482</v>
      </c>
      <c r="E835" s="50" t="s">
        <v>483</v>
      </c>
      <c r="F835" s="50" t="s">
        <v>42</v>
      </c>
      <c r="G835" s="50" t="s">
        <v>43</v>
      </c>
      <c r="H835" s="50" t="s">
        <v>44</v>
      </c>
    </row>
    <row r="836" spans="1:8" ht="25.5">
      <c r="A836" s="50" t="s">
        <v>211</v>
      </c>
      <c r="B836" s="56" t="s">
        <v>1381</v>
      </c>
      <c r="C836" s="52">
        <v>210</v>
      </c>
      <c r="D836" s="50" t="s">
        <v>482</v>
      </c>
      <c r="E836" s="50" t="s">
        <v>483</v>
      </c>
      <c r="F836" s="50" t="s">
        <v>42</v>
      </c>
      <c r="G836" s="50" t="s">
        <v>43</v>
      </c>
      <c r="H836" s="50" t="s">
        <v>44</v>
      </c>
    </row>
    <row r="837" spans="1:8" ht="12.75">
      <c r="A837" s="50" t="s">
        <v>211</v>
      </c>
      <c r="B837" s="56" t="s">
        <v>1382</v>
      </c>
      <c r="C837" s="52">
        <v>217</v>
      </c>
      <c r="D837" s="50" t="s">
        <v>1383</v>
      </c>
      <c r="E837" s="50" t="s">
        <v>1384</v>
      </c>
      <c r="F837" s="50" t="s">
        <v>218</v>
      </c>
      <c r="G837" s="50" t="s">
        <v>219</v>
      </c>
      <c r="H837" s="50" t="s">
        <v>220</v>
      </c>
    </row>
    <row r="838" spans="1:8" ht="12.75">
      <c r="A838" s="50" t="s">
        <v>211</v>
      </c>
      <c r="B838" s="56" t="s">
        <v>1385</v>
      </c>
      <c r="C838" s="52">
        <v>20</v>
      </c>
      <c r="D838" s="50" t="s">
        <v>1383</v>
      </c>
      <c r="E838" s="50" t="s">
        <v>1384</v>
      </c>
      <c r="F838" s="50" t="s">
        <v>218</v>
      </c>
      <c r="G838" s="50" t="s">
        <v>219</v>
      </c>
      <c r="H838" s="50" t="s">
        <v>220</v>
      </c>
    </row>
    <row r="839" spans="1:8" ht="12.75">
      <c r="A839" s="50" t="s">
        <v>211</v>
      </c>
      <c r="B839" s="56" t="s">
        <v>1385</v>
      </c>
      <c r="C839" s="52">
        <v>258</v>
      </c>
      <c r="D839" s="50" t="s">
        <v>1383</v>
      </c>
      <c r="E839" s="50" t="s">
        <v>1384</v>
      </c>
      <c r="F839" s="50" t="s">
        <v>218</v>
      </c>
      <c r="G839" s="50" t="s">
        <v>219</v>
      </c>
      <c r="H839" s="50" t="s">
        <v>220</v>
      </c>
    </row>
    <row r="840" spans="1:8" ht="12.75">
      <c r="A840" s="50" t="s">
        <v>211</v>
      </c>
      <c r="B840" s="56" t="s">
        <v>1386</v>
      </c>
      <c r="C840" s="52">
        <v>4307.81</v>
      </c>
      <c r="D840" s="50" t="s">
        <v>1383</v>
      </c>
      <c r="E840" s="50" t="s">
        <v>1384</v>
      </c>
      <c r="F840" s="50" t="s">
        <v>218</v>
      </c>
      <c r="G840" s="50" t="s">
        <v>219</v>
      </c>
      <c r="H840" s="50" t="s">
        <v>220</v>
      </c>
    </row>
    <row r="841" spans="1:8" ht="25.5">
      <c r="A841" s="50" t="s">
        <v>487</v>
      </c>
      <c r="B841" s="56" t="s">
        <v>1387</v>
      </c>
      <c r="C841" s="52">
        <v>300</v>
      </c>
      <c r="D841" s="50" t="s">
        <v>489</v>
      </c>
      <c r="E841" s="50" t="s">
        <v>490</v>
      </c>
      <c r="F841" s="50" t="s">
        <v>403</v>
      </c>
      <c r="G841" s="50" t="s">
        <v>404</v>
      </c>
      <c r="H841" s="50" t="s">
        <v>1255</v>
      </c>
    </row>
    <row r="842" spans="1:8" ht="25.5">
      <c r="A842" s="50" t="s">
        <v>487</v>
      </c>
      <c r="B842" s="56" t="s">
        <v>1388</v>
      </c>
      <c r="C842" s="52">
        <v>760</v>
      </c>
      <c r="D842" s="50" t="s">
        <v>489</v>
      </c>
      <c r="E842" s="50" t="s">
        <v>490</v>
      </c>
      <c r="F842" s="50" t="s">
        <v>403</v>
      </c>
      <c r="G842" s="50" t="s">
        <v>404</v>
      </c>
      <c r="H842" s="50" t="s">
        <v>1255</v>
      </c>
    </row>
    <row r="843" spans="1:8" ht="25.5">
      <c r="A843" s="50" t="s">
        <v>1389</v>
      </c>
      <c r="B843" s="56" t="s">
        <v>1390</v>
      </c>
      <c r="C843" s="52">
        <v>236</v>
      </c>
      <c r="D843" s="50" t="s">
        <v>1391</v>
      </c>
      <c r="E843" s="50" t="s">
        <v>1392</v>
      </c>
      <c r="F843" s="50" t="s">
        <v>248</v>
      </c>
      <c r="G843" s="50" t="s">
        <v>249</v>
      </c>
      <c r="H843" s="50" t="s">
        <v>250</v>
      </c>
    </row>
    <row r="844" spans="1:8" ht="25.5">
      <c r="A844" s="50" t="s">
        <v>1389</v>
      </c>
      <c r="B844" s="56" t="s">
        <v>1390</v>
      </c>
      <c r="C844" s="52">
        <v>268</v>
      </c>
      <c r="D844" s="50" t="s">
        <v>1391</v>
      </c>
      <c r="E844" s="50" t="s">
        <v>1392</v>
      </c>
      <c r="F844" s="50" t="s">
        <v>248</v>
      </c>
      <c r="G844" s="50" t="s">
        <v>249</v>
      </c>
      <c r="H844" s="50" t="s">
        <v>250</v>
      </c>
    </row>
    <row r="845" spans="1:8" ht="25.5">
      <c r="A845" s="50" t="s">
        <v>492</v>
      </c>
      <c r="B845" s="56" t="s">
        <v>1393</v>
      </c>
      <c r="C845" s="52">
        <v>2000</v>
      </c>
      <c r="D845" s="50" t="s">
        <v>1394</v>
      </c>
      <c r="E845" s="50" t="s">
        <v>1395</v>
      </c>
      <c r="F845" s="50" t="s">
        <v>208</v>
      </c>
      <c r="G845" s="50" t="s">
        <v>209</v>
      </c>
      <c r="H845" s="50" t="s">
        <v>210</v>
      </c>
    </row>
    <row r="846" spans="1:8" ht="38.25">
      <c r="A846" s="50" t="s">
        <v>231</v>
      </c>
      <c r="B846" s="56" t="s">
        <v>1396</v>
      </c>
      <c r="C846" s="52">
        <v>144</v>
      </c>
      <c r="D846" s="50" t="s">
        <v>1397</v>
      </c>
      <c r="E846" s="50" t="s">
        <v>1398</v>
      </c>
      <c r="F846" s="50" t="s">
        <v>42</v>
      </c>
      <c r="G846" s="50" t="s">
        <v>43</v>
      </c>
      <c r="H846" s="50" t="s">
        <v>44</v>
      </c>
    </row>
    <row r="847" spans="1:8" ht="38.25">
      <c r="A847" s="50" t="s">
        <v>231</v>
      </c>
      <c r="B847" s="56" t="s">
        <v>1399</v>
      </c>
      <c r="C847" s="52">
        <v>1760</v>
      </c>
      <c r="D847" s="50" t="s">
        <v>1397</v>
      </c>
      <c r="E847" s="50" t="s">
        <v>1398</v>
      </c>
      <c r="F847" s="50" t="s">
        <v>42</v>
      </c>
      <c r="G847" s="50" t="s">
        <v>43</v>
      </c>
      <c r="H847" s="50" t="s">
        <v>44</v>
      </c>
    </row>
    <row r="848" spans="1:8" ht="38.25">
      <c r="A848" s="50" t="s">
        <v>231</v>
      </c>
      <c r="B848" s="56" t="s">
        <v>1400</v>
      </c>
      <c r="C848" s="52">
        <v>250</v>
      </c>
      <c r="D848" s="50" t="s">
        <v>1397</v>
      </c>
      <c r="E848" s="50" t="s">
        <v>1398</v>
      </c>
      <c r="F848" s="50" t="s">
        <v>42</v>
      </c>
      <c r="G848" s="50" t="s">
        <v>43</v>
      </c>
      <c r="H848" s="50" t="s">
        <v>44</v>
      </c>
    </row>
    <row r="849" spans="1:8" ht="25.5">
      <c r="A849" s="50" t="s">
        <v>1401</v>
      </c>
      <c r="B849" s="56" t="s">
        <v>1402</v>
      </c>
      <c r="C849" s="52">
        <v>3347</v>
      </c>
      <c r="D849" s="50" t="s">
        <v>1403</v>
      </c>
      <c r="E849" s="50" t="s">
        <v>1404</v>
      </c>
      <c r="F849" s="50" t="s">
        <v>60</v>
      </c>
      <c r="G849" s="50" t="s">
        <v>61</v>
      </c>
      <c r="H849" s="50" t="s">
        <v>62</v>
      </c>
    </row>
    <row r="850" spans="1:8" ht="12.75">
      <c r="A850" s="50" t="s">
        <v>244</v>
      </c>
      <c r="B850" s="56" t="s">
        <v>1405</v>
      </c>
      <c r="C850" s="52">
        <v>238</v>
      </c>
      <c r="D850" s="50" t="s">
        <v>246</v>
      </c>
      <c r="E850" s="50" t="s">
        <v>247</v>
      </c>
      <c r="F850" s="50" t="s">
        <v>248</v>
      </c>
      <c r="G850" s="50" t="s">
        <v>249</v>
      </c>
      <c r="H850" s="50" t="s">
        <v>250</v>
      </c>
    </row>
    <row r="851" spans="1:8" ht="25.5">
      <c r="A851" s="50" t="s">
        <v>1406</v>
      </c>
      <c r="B851" s="56" t="s">
        <v>1407</v>
      </c>
      <c r="C851" s="52">
        <v>85</v>
      </c>
      <c r="D851" s="50" t="s">
        <v>1408</v>
      </c>
      <c r="E851" s="50" t="s">
        <v>1251</v>
      </c>
      <c r="F851" s="50" t="s">
        <v>60</v>
      </c>
      <c r="G851" s="50" t="s">
        <v>61</v>
      </c>
      <c r="H851" s="50" t="s">
        <v>62</v>
      </c>
    </row>
    <row r="852" spans="1:8" ht="25.5">
      <c r="A852" s="50" t="s">
        <v>1409</v>
      </c>
      <c r="B852" s="56" t="s">
        <v>1410</v>
      </c>
      <c r="C852" s="52">
        <v>350</v>
      </c>
      <c r="D852" s="50" t="s">
        <v>1411</v>
      </c>
      <c r="E852" s="50" t="s">
        <v>1412</v>
      </c>
      <c r="F852" s="50" t="s">
        <v>60</v>
      </c>
      <c r="G852" s="50" t="s">
        <v>61</v>
      </c>
      <c r="H852" s="50" t="s">
        <v>62</v>
      </c>
    </row>
    <row r="853" spans="1:8" ht="25.5">
      <c r="A853" s="50" t="s">
        <v>251</v>
      </c>
      <c r="B853" s="56" t="s">
        <v>1413</v>
      </c>
      <c r="C853" s="52">
        <v>300</v>
      </c>
      <c r="D853" s="50" t="s">
        <v>1049</v>
      </c>
      <c r="E853" s="50" t="s">
        <v>1050</v>
      </c>
      <c r="F853" s="50" t="s">
        <v>42</v>
      </c>
      <c r="G853" s="50" t="s">
        <v>43</v>
      </c>
      <c r="H853" s="50" t="s">
        <v>44</v>
      </c>
    </row>
    <row r="854" spans="1:8" ht="38.25">
      <c r="A854" s="50" t="s">
        <v>256</v>
      </c>
      <c r="B854" s="56" t="s">
        <v>1414</v>
      </c>
      <c r="C854" s="52">
        <v>5140.8</v>
      </c>
      <c r="D854" s="50" t="s">
        <v>1415</v>
      </c>
      <c r="E854" s="50" t="s">
        <v>1416</v>
      </c>
      <c r="F854" s="50" t="s">
        <v>120</v>
      </c>
      <c r="G854" s="50" t="s">
        <v>121</v>
      </c>
      <c r="H854" s="50" t="s">
        <v>122</v>
      </c>
    </row>
    <row r="855" spans="1:8" ht="25.5">
      <c r="A855" s="50" t="s">
        <v>1110</v>
      </c>
      <c r="B855" s="56" t="s">
        <v>1417</v>
      </c>
      <c r="C855" s="52">
        <v>143</v>
      </c>
      <c r="D855" s="50" t="s">
        <v>1418</v>
      </c>
      <c r="E855" s="50" t="s">
        <v>1419</v>
      </c>
      <c r="F855" s="50" t="s">
        <v>60</v>
      </c>
      <c r="G855" s="50" t="s">
        <v>61</v>
      </c>
      <c r="H855" s="50" t="s">
        <v>62</v>
      </c>
    </row>
    <row r="856" spans="1:8" ht="25.5">
      <c r="A856" s="50" t="s">
        <v>1110</v>
      </c>
      <c r="B856" s="56" t="s">
        <v>1420</v>
      </c>
      <c r="C856" s="52">
        <v>124</v>
      </c>
      <c r="D856" s="50" t="s">
        <v>1418</v>
      </c>
      <c r="E856" s="50" t="s">
        <v>1419</v>
      </c>
      <c r="F856" s="50" t="s">
        <v>60</v>
      </c>
      <c r="G856" s="50" t="s">
        <v>61</v>
      </c>
      <c r="H856" s="50" t="s">
        <v>62</v>
      </c>
    </row>
    <row r="857" spans="1:8" ht="38.25">
      <c r="A857" s="50" t="s">
        <v>1110</v>
      </c>
      <c r="B857" s="56" t="s">
        <v>1421</v>
      </c>
      <c r="C857" s="52">
        <v>238</v>
      </c>
      <c r="D857" s="50" t="s">
        <v>1418</v>
      </c>
      <c r="E857" s="50" t="s">
        <v>1419</v>
      </c>
      <c r="F857" s="50" t="s">
        <v>60</v>
      </c>
      <c r="G857" s="50" t="s">
        <v>61</v>
      </c>
      <c r="H857" s="50" t="s">
        <v>62</v>
      </c>
    </row>
    <row r="858" spans="1:8" ht="12.75">
      <c r="A858" s="50" t="s">
        <v>260</v>
      </c>
      <c r="B858" s="56" t="s">
        <v>1422</v>
      </c>
      <c r="C858" s="52">
        <v>2698</v>
      </c>
      <c r="D858" s="50" t="s">
        <v>262</v>
      </c>
      <c r="E858" s="50" t="s">
        <v>263</v>
      </c>
      <c r="F858" s="50" t="s">
        <v>77</v>
      </c>
      <c r="G858" s="50" t="s">
        <v>78</v>
      </c>
      <c r="H858" s="50" t="s">
        <v>79</v>
      </c>
    </row>
    <row r="859" spans="1:8" ht="12.75">
      <c r="A859" s="50" t="s">
        <v>260</v>
      </c>
      <c r="B859" s="56" t="s">
        <v>1423</v>
      </c>
      <c r="C859" s="52">
        <v>3793</v>
      </c>
      <c r="D859" s="50" t="s">
        <v>262</v>
      </c>
      <c r="E859" s="50" t="s">
        <v>263</v>
      </c>
      <c r="F859" s="50" t="s">
        <v>77</v>
      </c>
      <c r="G859" s="50" t="s">
        <v>78</v>
      </c>
      <c r="H859" s="50" t="s">
        <v>79</v>
      </c>
    </row>
    <row r="860" spans="1:8" ht="25.5">
      <c r="A860" s="50" t="s">
        <v>1424</v>
      </c>
      <c r="B860" s="56" t="s">
        <v>1425</v>
      </c>
      <c r="C860" s="52">
        <v>213</v>
      </c>
      <c r="D860" s="50" t="s">
        <v>1426</v>
      </c>
      <c r="E860" s="50" t="s">
        <v>1427</v>
      </c>
      <c r="F860" s="50" t="s">
        <v>60</v>
      </c>
      <c r="G860" s="50" t="s">
        <v>61</v>
      </c>
      <c r="H860" s="50" t="s">
        <v>62</v>
      </c>
    </row>
    <row r="861" spans="1:8" ht="25.5">
      <c r="A861" s="50" t="s">
        <v>1424</v>
      </c>
      <c r="B861" s="56" t="s">
        <v>1428</v>
      </c>
      <c r="C861" s="52">
        <v>119</v>
      </c>
      <c r="D861" s="50" t="s">
        <v>1426</v>
      </c>
      <c r="E861" s="50" t="s">
        <v>1427</v>
      </c>
      <c r="F861" s="50" t="s">
        <v>60</v>
      </c>
      <c r="G861" s="50" t="s">
        <v>61</v>
      </c>
      <c r="H861" s="50" t="s">
        <v>62</v>
      </c>
    </row>
    <row r="862" spans="1:8" ht="12.75">
      <c r="A862" s="50" t="s">
        <v>1429</v>
      </c>
      <c r="B862" s="56" t="s">
        <v>1430</v>
      </c>
      <c r="C862" s="52">
        <v>2859</v>
      </c>
      <c r="D862" s="50" t="s">
        <v>1431</v>
      </c>
      <c r="E862" s="50" t="s">
        <v>1432</v>
      </c>
      <c r="F862" s="50" t="s">
        <v>273</v>
      </c>
      <c r="G862" s="50" t="s">
        <v>274</v>
      </c>
      <c r="H862" s="50" t="s">
        <v>275</v>
      </c>
    </row>
    <row r="863" spans="1:8" ht="12.75">
      <c r="A863" s="50" t="s">
        <v>315</v>
      </c>
      <c r="B863" s="56" t="s">
        <v>1433</v>
      </c>
      <c r="C863" s="52">
        <v>142.5</v>
      </c>
      <c r="D863" s="50" t="s">
        <v>317</v>
      </c>
      <c r="E863" s="50" t="s">
        <v>318</v>
      </c>
      <c r="F863" s="50" t="s">
        <v>42</v>
      </c>
      <c r="G863" s="50" t="s">
        <v>43</v>
      </c>
      <c r="H863" s="50" t="s">
        <v>44</v>
      </c>
    </row>
    <row r="864" spans="1:8" ht="25.5">
      <c r="A864" s="50" t="s">
        <v>315</v>
      </c>
      <c r="B864" s="56" t="s">
        <v>1434</v>
      </c>
      <c r="C864" s="52">
        <v>656</v>
      </c>
      <c r="D864" s="50" t="s">
        <v>317</v>
      </c>
      <c r="E864" s="50" t="s">
        <v>318</v>
      </c>
      <c r="F864" s="50" t="s">
        <v>42</v>
      </c>
      <c r="G864" s="50" t="s">
        <v>43</v>
      </c>
      <c r="H864" s="50" t="s">
        <v>44</v>
      </c>
    </row>
    <row r="865" spans="1:8" ht="25.5">
      <c r="A865" s="50" t="s">
        <v>346</v>
      </c>
      <c r="B865" s="56" t="s">
        <v>1435</v>
      </c>
      <c r="C865" s="52">
        <v>79</v>
      </c>
      <c r="D865" s="50" t="s">
        <v>547</v>
      </c>
      <c r="E865" s="50" t="s">
        <v>548</v>
      </c>
      <c r="F865" s="50" t="s">
        <v>42</v>
      </c>
      <c r="G865" s="50" t="s">
        <v>43</v>
      </c>
      <c r="H865" s="50" t="s">
        <v>44</v>
      </c>
    </row>
    <row r="866" spans="1:8" ht="25.5">
      <c r="A866" s="50" t="s">
        <v>346</v>
      </c>
      <c r="B866" s="56" t="s">
        <v>1435</v>
      </c>
      <c r="C866" s="52">
        <v>268</v>
      </c>
      <c r="D866" s="50" t="s">
        <v>547</v>
      </c>
      <c r="E866" s="50" t="s">
        <v>548</v>
      </c>
      <c r="F866" s="50" t="s">
        <v>42</v>
      </c>
      <c r="G866" s="50" t="s">
        <v>43</v>
      </c>
      <c r="H866" s="50" t="s">
        <v>44</v>
      </c>
    </row>
    <row r="867" spans="1:8" ht="25.5">
      <c r="A867" s="50" t="s">
        <v>346</v>
      </c>
      <c r="B867" s="56" t="s">
        <v>1436</v>
      </c>
      <c r="C867" s="52">
        <v>85</v>
      </c>
      <c r="D867" s="50" t="s">
        <v>547</v>
      </c>
      <c r="E867" s="50" t="s">
        <v>548</v>
      </c>
      <c r="F867" s="50" t="s">
        <v>42</v>
      </c>
      <c r="G867" s="50" t="s">
        <v>43</v>
      </c>
      <c r="H867" s="50" t="s">
        <v>44</v>
      </c>
    </row>
    <row r="868" spans="1:8" ht="25.5">
      <c r="A868" s="50" t="s">
        <v>346</v>
      </c>
      <c r="B868" s="56" t="s">
        <v>1436</v>
      </c>
      <c r="C868" s="52">
        <v>109</v>
      </c>
      <c r="D868" s="50" t="s">
        <v>547</v>
      </c>
      <c r="E868" s="50" t="s">
        <v>548</v>
      </c>
      <c r="F868" s="50" t="s">
        <v>42</v>
      </c>
      <c r="G868" s="50" t="s">
        <v>43</v>
      </c>
      <c r="H868" s="50" t="s">
        <v>44</v>
      </c>
    </row>
    <row r="869" spans="1:8" ht="38.25">
      <c r="A869" s="50" t="s">
        <v>303</v>
      </c>
      <c r="B869" s="56" t="s">
        <v>1437</v>
      </c>
      <c r="C869" s="52">
        <v>42</v>
      </c>
      <c r="D869" s="50" t="s">
        <v>1143</v>
      </c>
      <c r="E869" s="50" t="s">
        <v>1144</v>
      </c>
      <c r="F869" s="50" t="s">
        <v>42</v>
      </c>
      <c r="G869" s="50" t="s">
        <v>43</v>
      </c>
      <c r="H869" s="50" t="s">
        <v>44</v>
      </c>
    </row>
    <row r="870" spans="1:8" ht="38.25">
      <c r="A870" s="50" t="s">
        <v>303</v>
      </c>
      <c r="B870" s="56" t="s">
        <v>1437</v>
      </c>
      <c r="C870" s="52">
        <v>381</v>
      </c>
      <c r="D870" s="50" t="s">
        <v>1143</v>
      </c>
      <c r="E870" s="50" t="s">
        <v>1144</v>
      </c>
      <c r="F870" s="50" t="s">
        <v>42</v>
      </c>
      <c r="G870" s="50" t="s">
        <v>43</v>
      </c>
      <c r="H870" s="50" t="s">
        <v>44</v>
      </c>
    </row>
    <row r="871" spans="1:8" ht="38.25">
      <c r="A871" s="50" t="s">
        <v>303</v>
      </c>
      <c r="B871" s="56" t="s">
        <v>1437</v>
      </c>
      <c r="C871" s="52">
        <v>160</v>
      </c>
      <c r="D871" s="50" t="s">
        <v>1143</v>
      </c>
      <c r="E871" s="50" t="s">
        <v>1144</v>
      </c>
      <c r="F871" s="50" t="s">
        <v>42</v>
      </c>
      <c r="G871" s="50" t="s">
        <v>43</v>
      </c>
      <c r="H871" s="50" t="s">
        <v>44</v>
      </c>
    </row>
    <row r="872" spans="1:8" ht="12.75">
      <c r="A872" s="50" t="s">
        <v>315</v>
      </c>
      <c r="B872" s="56" t="s">
        <v>1438</v>
      </c>
      <c r="C872" s="52">
        <v>438</v>
      </c>
      <c r="D872" s="50" t="s">
        <v>317</v>
      </c>
      <c r="E872" s="50" t="s">
        <v>318</v>
      </c>
      <c r="F872" s="50" t="s">
        <v>42</v>
      </c>
      <c r="G872" s="50" t="s">
        <v>43</v>
      </c>
      <c r="H872" s="50" t="s">
        <v>44</v>
      </c>
    </row>
    <row r="873" spans="1:8" ht="12.75">
      <c r="A873" s="50" t="s">
        <v>315</v>
      </c>
      <c r="B873" s="56" t="s">
        <v>1439</v>
      </c>
      <c r="C873" s="52">
        <v>70</v>
      </c>
      <c r="D873" s="50" t="s">
        <v>317</v>
      </c>
      <c r="E873" s="50" t="s">
        <v>318</v>
      </c>
      <c r="F873" s="50" t="s">
        <v>42</v>
      </c>
      <c r="G873" s="50" t="s">
        <v>43</v>
      </c>
      <c r="H873" s="50" t="s">
        <v>44</v>
      </c>
    </row>
    <row r="874" spans="1:8" ht="12.75">
      <c r="A874" s="50" t="s">
        <v>336</v>
      </c>
      <c r="B874" s="56" t="s">
        <v>1440</v>
      </c>
      <c r="C874" s="52">
        <v>93</v>
      </c>
      <c r="D874" s="50" t="s">
        <v>338</v>
      </c>
      <c r="E874" s="50" t="s">
        <v>339</v>
      </c>
      <c r="F874" s="50" t="s">
        <v>333</v>
      </c>
      <c r="G874" s="50" t="s">
        <v>334</v>
      </c>
      <c r="H874" s="50" t="s">
        <v>335</v>
      </c>
    </row>
    <row r="875" spans="1:8" ht="15.75" thickBot="1">
      <c r="A875" s="57"/>
      <c r="B875" s="57"/>
      <c r="C875" s="58">
        <f>SUM(C742:C874)</f>
        <v>134893.84</v>
      </c>
      <c r="D875" s="78"/>
      <c r="E875" s="78"/>
      <c r="F875" s="78"/>
      <c r="G875" s="57"/>
      <c r="H875" s="57"/>
    </row>
    <row r="876" spans="1:8" ht="15.75" thickTop="1">
      <c r="A876" s="57"/>
      <c r="B876" s="57"/>
      <c r="C876" s="79"/>
      <c r="D876" s="78"/>
      <c r="E876" s="78"/>
      <c r="F876" s="78"/>
      <c r="G876" s="57"/>
      <c r="H876" s="57"/>
    </row>
    <row r="877" spans="1:8" ht="12.75">
      <c r="A877" s="82" t="s">
        <v>1441</v>
      </c>
      <c r="B877" s="82"/>
      <c r="C877" s="82"/>
      <c r="D877" s="82"/>
      <c r="E877" s="82"/>
      <c r="F877" s="82"/>
      <c r="G877" s="82"/>
      <c r="H877" s="82"/>
    </row>
  </sheetData>
  <sheetProtection/>
  <mergeCells count="17">
    <mergeCell ref="B7:B8"/>
    <mergeCell ref="C7:D7"/>
    <mergeCell ref="E7:F7"/>
    <mergeCell ref="A1:G1"/>
    <mergeCell ref="A2:G2"/>
    <mergeCell ref="A3:G3"/>
    <mergeCell ref="A4:G4"/>
    <mergeCell ref="A5:G5"/>
    <mergeCell ref="A706:G706"/>
    <mergeCell ref="A709:H709"/>
    <mergeCell ref="A740:H740"/>
    <mergeCell ref="A877:H877"/>
    <mergeCell ref="A24:H24"/>
    <mergeCell ref="A219:H219"/>
    <mergeCell ref="A223:G223"/>
    <mergeCell ref="A366:G366"/>
    <mergeCell ref="A370:G370"/>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123" scale="25" r:id="rId2"/>
  <headerFooter alignWithMargins="0">
    <oddFooter>&amp;C&amp;P</oddFooter>
  </headerFooter>
  <rowBreaks count="4" manualBreakCount="4">
    <brk id="22" max="255" man="1"/>
    <brk id="220" max="255" man="1"/>
    <brk id="367" max="255" man="1"/>
    <brk id="70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San Pedro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erivegua</dc:creator>
  <cp:keywords/>
  <dc:description/>
  <cp:lastModifiedBy>Victor Manuel Linares Marquez</cp:lastModifiedBy>
  <cp:lastPrinted>2016-01-29T17:00:30Z</cp:lastPrinted>
  <dcterms:created xsi:type="dcterms:W3CDTF">2009-11-18T18:31:13Z</dcterms:created>
  <dcterms:modified xsi:type="dcterms:W3CDTF">2016-01-29T17:01:11Z</dcterms:modified>
  <cp:category/>
  <cp:version/>
  <cp:contentType/>
  <cp:contentStatus/>
</cp:coreProperties>
</file>